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zimski 2020\"/>
    </mc:Choice>
  </mc:AlternateContent>
  <bookViews>
    <workbookView xWindow="0" yWindow="0" windowWidth="21600" windowHeight="10425"/>
  </bookViews>
  <sheets>
    <sheet name="Evidencija" sheetId="4" r:id="rId1"/>
    <sheet name="Zakljucne" sheetId="5" r:id="rId2"/>
    <sheet name="Statistika" sheetId="8" r:id="rId3"/>
  </sheets>
  <definedNames>
    <definedName name="Citava_tabela">#REF!</definedName>
    <definedName name="_xlnm.Print_Area" localSheetId="0">Evidencija!$A$1:$U$31</definedName>
    <definedName name="_xlnm.Print_Area" localSheetId="2">Statistika!$A$1:$S$21</definedName>
    <definedName name="_xlnm.Print_Area" localSheetId="1">Zakljucne!$A$1:$E$32</definedName>
    <definedName name="_xlnm.Print_Titles" localSheetId="0">Evidencija!$1:$8</definedName>
    <definedName name="_xlnm.Print_Titles" localSheetId="1">Zakljucne!$1:$9</definedName>
  </definedNames>
  <calcPr calcId="152511"/>
</workbook>
</file>

<file path=xl/calcChain.xml><?xml version="1.0" encoding="utf-8"?>
<calcChain xmlns="http://schemas.openxmlformats.org/spreadsheetml/2006/main">
  <c r="T13" i="4" l="1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68" i="4"/>
  <c r="T69" i="4"/>
  <c r="T70" i="4"/>
  <c r="T71" i="4"/>
  <c r="T72" i="4"/>
  <c r="T73" i="4"/>
  <c r="T74" i="4"/>
  <c r="T75" i="4"/>
  <c r="T76" i="4"/>
  <c r="T77" i="4"/>
  <c r="T78" i="4"/>
  <c r="T10" i="4"/>
  <c r="T11" i="4"/>
  <c r="T12" i="4"/>
  <c r="T9" i="4"/>
  <c r="T80" i="4" l="1"/>
  <c r="T81" i="4"/>
  <c r="T82" i="4"/>
  <c r="T83" i="4"/>
  <c r="T84" i="4"/>
  <c r="T85" i="4"/>
  <c r="T86" i="4"/>
  <c r="T87" i="4"/>
  <c r="T88" i="4"/>
  <c r="T89" i="4"/>
  <c r="T90" i="4"/>
  <c r="T91" i="4"/>
  <c r="T92" i="4"/>
  <c r="T93" i="4"/>
  <c r="T94" i="4"/>
  <c r="T95" i="4"/>
  <c r="T96" i="4"/>
  <c r="T97" i="4"/>
  <c r="T98" i="4"/>
  <c r="T99" i="4"/>
  <c r="T100" i="4"/>
  <c r="T101" i="4"/>
  <c r="T102" i="4"/>
  <c r="T103" i="4"/>
  <c r="T104" i="4"/>
  <c r="T105" i="4"/>
  <c r="T106" i="4"/>
  <c r="T107" i="4"/>
  <c r="T108" i="4"/>
  <c r="T109" i="4"/>
  <c r="T110" i="4"/>
  <c r="T111" i="4"/>
  <c r="T112" i="4"/>
  <c r="T113" i="4"/>
  <c r="T114" i="4"/>
  <c r="T115" i="4"/>
  <c r="T116" i="4"/>
  <c r="T117" i="4"/>
  <c r="T118" i="4"/>
  <c r="T119" i="4"/>
  <c r="T120" i="4"/>
  <c r="T121" i="4"/>
  <c r="T122" i="4"/>
  <c r="T123" i="4"/>
  <c r="T124" i="4"/>
  <c r="T125" i="4"/>
  <c r="T126" i="4"/>
  <c r="T127" i="4"/>
  <c r="T128" i="4"/>
  <c r="T129" i="4"/>
  <c r="T130" i="4"/>
  <c r="T131" i="4"/>
  <c r="T132" i="4"/>
  <c r="T133" i="4"/>
  <c r="T134" i="4"/>
  <c r="T135" i="4"/>
  <c r="T136" i="4"/>
  <c r="T137" i="4"/>
  <c r="T138" i="4"/>
  <c r="T139" i="4"/>
  <c r="T140" i="4"/>
  <c r="T141" i="4"/>
  <c r="T142" i="4"/>
  <c r="T143" i="4"/>
  <c r="T144" i="4"/>
  <c r="T145" i="4"/>
  <c r="T146" i="4"/>
  <c r="T147" i="4"/>
  <c r="T148" i="4"/>
  <c r="T149" i="4"/>
  <c r="T150" i="4"/>
  <c r="T151" i="4"/>
  <c r="T152" i="4"/>
  <c r="T153" i="4"/>
  <c r="T154" i="4"/>
  <c r="T155" i="4"/>
  <c r="T156" i="4"/>
  <c r="T157" i="4"/>
  <c r="T158" i="4"/>
  <c r="T159" i="4"/>
  <c r="T160" i="4"/>
  <c r="T161" i="4"/>
  <c r="T162" i="4"/>
  <c r="T163" i="4"/>
  <c r="T164" i="4"/>
  <c r="T165" i="4"/>
  <c r="T166" i="4"/>
  <c r="T167" i="4"/>
  <c r="T168" i="4"/>
  <c r="T169" i="4"/>
  <c r="T170" i="4"/>
  <c r="T171" i="4"/>
  <c r="T172" i="4"/>
  <c r="T173" i="4"/>
  <c r="T174" i="4"/>
  <c r="C14" i="5" l="1"/>
  <c r="C17" i="5"/>
  <c r="U17" i="4"/>
  <c r="E18" i="5" s="1"/>
  <c r="A9" i="8" s="1"/>
  <c r="C21" i="5"/>
  <c r="C22" i="5"/>
  <c r="C25" i="5"/>
  <c r="C26" i="5"/>
  <c r="C29" i="5"/>
  <c r="C30" i="5"/>
  <c r="U32" i="4"/>
  <c r="E33" i="5" s="1"/>
  <c r="A24" i="8" s="1"/>
  <c r="C34" i="5"/>
  <c r="U36" i="4"/>
  <c r="E37" i="5" s="1"/>
  <c r="A28" i="8" s="1"/>
  <c r="U37" i="4"/>
  <c r="E38" i="5" s="1"/>
  <c r="A29" i="8" s="1"/>
  <c r="U40" i="4"/>
  <c r="E41" i="5" s="1"/>
  <c r="A32" i="8" s="1"/>
  <c r="U41" i="4"/>
  <c r="E42" i="5" s="1"/>
  <c r="A33" i="8" s="1"/>
  <c r="C45" i="5"/>
  <c r="C46" i="5"/>
  <c r="U48" i="4"/>
  <c r="E49" i="5" s="1"/>
  <c r="A40" i="8" s="1"/>
  <c r="U49" i="4"/>
  <c r="E50" i="5" s="1"/>
  <c r="A41" i="8" s="1"/>
  <c r="C53" i="5"/>
  <c r="U52" i="4"/>
  <c r="E53" i="5" s="1"/>
  <c r="A44" i="8" s="1"/>
  <c r="C57" i="5"/>
  <c r="U56" i="4"/>
  <c r="E57" i="5" s="1"/>
  <c r="A48" i="8" s="1"/>
  <c r="U60" i="4"/>
  <c r="E61" i="5" s="1"/>
  <c r="A52" i="8" s="1"/>
  <c r="C62" i="5"/>
  <c r="C64" i="5"/>
  <c r="C65" i="5"/>
  <c r="C66" i="5"/>
  <c r="U67" i="4"/>
  <c r="E68" i="5" s="1"/>
  <c r="A59" i="8" s="1"/>
  <c r="C69" i="5"/>
  <c r="U69" i="4"/>
  <c r="E70" i="5" s="1"/>
  <c r="A61" i="8" s="1"/>
  <c r="C73" i="5"/>
  <c r="U33" i="4"/>
  <c r="E34" i="5" s="1"/>
  <c r="A25" i="8" s="1"/>
  <c r="U44" i="4"/>
  <c r="E45" i="5" s="1"/>
  <c r="A36" i="8" s="1"/>
  <c r="U45" i="4"/>
  <c r="E46" i="5" s="1"/>
  <c r="A37" i="8" s="1"/>
  <c r="U72" i="4"/>
  <c r="E73" i="5" s="1"/>
  <c r="A64" i="8" s="1"/>
  <c r="U108" i="4"/>
  <c r="E109" i="5" s="1"/>
  <c r="A100" i="8" s="1"/>
  <c r="U109" i="4"/>
  <c r="E110" i="5" s="1"/>
  <c r="A101" i="8" s="1"/>
  <c r="U112" i="4"/>
  <c r="U117" i="4"/>
  <c r="U125" i="4"/>
  <c r="U128" i="4"/>
  <c r="U129" i="4"/>
  <c r="U132" i="4"/>
  <c r="U133" i="4"/>
  <c r="U141" i="4"/>
  <c r="U144" i="4"/>
  <c r="U145" i="4"/>
  <c r="U148" i="4"/>
  <c r="U149" i="4"/>
  <c r="U157" i="4"/>
  <c r="U160" i="4"/>
  <c r="U161" i="4"/>
  <c r="U164" i="4"/>
  <c r="U165" i="4"/>
  <c r="U173" i="4"/>
  <c r="C13" i="5"/>
  <c r="C55" i="5"/>
  <c r="U57" i="4"/>
  <c r="E58" i="5" s="1"/>
  <c r="A49" i="8" s="1"/>
  <c r="C63" i="5"/>
  <c r="U66" i="4"/>
  <c r="E67" i="5" s="1"/>
  <c r="A58" i="8" s="1"/>
  <c r="C71" i="5"/>
  <c r="U74" i="4"/>
  <c r="E75" i="5" s="1"/>
  <c r="A66" i="8" s="1"/>
  <c r="U75" i="4"/>
  <c r="E76" i="5" s="1"/>
  <c r="A67" i="8" s="1"/>
  <c r="C78" i="5"/>
  <c r="U79" i="4"/>
  <c r="E80" i="5" s="1"/>
  <c r="A71" i="8" s="1"/>
  <c r="U81" i="4"/>
  <c r="E82" i="5" s="1"/>
  <c r="A73" i="8" s="1"/>
  <c r="C83" i="5"/>
  <c r="U85" i="4"/>
  <c r="E86" i="5" s="1"/>
  <c r="A77" i="8" s="1"/>
  <c r="U86" i="4"/>
  <c r="E87" i="5" s="1"/>
  <c r="A78" i="8" s="1"/>
  <c r="C91" i="5"/>
  <c r="U92" i="4"/>
  <c r="E93" i="5" s="1"/>
  <c r="A84" i="8" s="1"/>
  <c r="U93" i="4"/>
  <c r="E94" i="5" s="1"/>
  <c r="A85" i="8" s="1"/>
  <c r="C96" i="5"/>
  <c r="U99" i="4"/>
  <c r="E100" i="5" s="1"/>
  <c r="A91" i="8" s="1"/>
  <c r="C101" i="5"/>
  <c r="U102" i="4"/>
  <c r="E103" i="5" s="1"/>
  <c r="A94" i="8" s="1"/>
  <c r="C104" i="5"/>
  <c r="U118" i="4"/>
  <c r="U119" i="4"/>
  <c r="U120" i="4"/>
  <c r="U121" i="4"/>
  <c r="U122" i="4"/>
  <c r="U123" i="4"/>
  <c r="U124" i="4"/>
  <c r="U126" i="4"/>
  <c r="U127" i="4"/>
  <c r="U130" i="4"/>
  <c r="U131" i="4"/>
  <c r="U134" i="4"/>
  <c r="U135" i="4"/>
  <c r="U136" i="4"/>
  <c r="U137" i="4"/>
  <c r="U138" i="4"/>
  <c r="U139" i="4"/>
  <c r="U140" i="4"/>
  <c r="U142" i="4"/>
  <c r="U143" i="4"/>
  <c r="U146" i="4"/>
  <c r="U147" i="4"/>
  <c r="U150" i="4"/>
  <c r="U151" i="4"/>
  <c r="U152" i="4"/>
  <c r="U153" i="4"/>
  <c r="U154" i="4"/>
  <c r="U155" i="4"/>
  <c r="U156" i="4"/>
  <c r="U158" i="4"/>
  <c r="U159" i="4"/>
  <c r="U162" i="4"/>
  <c r="U163" i="4"/>
  <c r="U166" i="4"/>
  <c r="U167" i="4"/>
  <c r="U168" i="4"/>
  <c r="U169" i="4"/>
  <c r="U170" i="4"/>
  <c r="U171" i="4"/>
  <c r="U172" i="4"/>
  <c r="U174" i="4"/>
  <c r="T175" i="4"/>
  <c r="U175" i="4" s="1"/>
  <c r="T176" i="4"/>
  <c r="U176" i="4" s="1"/>
  <c r="T177" i="4"/>
  <c r="U177" i="4" s="1"/>
  <c r="T178" i="4"/>
  <c r="U178" i="4" s="1"/>
  <c r="T179" i="4"/>
  <c r="U179" i="4" s="1"/>
  <c r="T180" i="4"/>
  <c r="U180" i="4" s="1"/>
  <c r="T181" i="4"/>
  <c r="U181" i="4" s="1"/>
  <c r="T182" i="4"/>
  <c r="U182" i="4" s="1"/>
  <c r="T183" i="4"/>
  <c r="U183" i="4" s="1"/>
  <c r="T184" i="4"/>
  <c r="U184" i="4" s="1"/>
  <c r="T185" i="4"/>
  <c r="U185" i="4" s="1"/>
  <c r="T186" i="4"/>
  <c r="U186" i="4" s="1"/>
  <c r="T187" i="4"/>
  <c r="U187" i="4" s="1"/>
  <c r="T188" i="4"/>
  <c r="U188" i="4" s="1"/>
  <c r="T189" i="4"/>
  <c r="U189" i="4" s="1"/>
  <c r="T190" i="4"/>
  <c r="U190" i="4" s="1"/>
  <c r="T191" i="4"/>
  <c r="U191" i="4" s="1"/>
  <c r="T192" i="4"/>
  <c r="U192" i="4" s="1"/>
  <c r="T193" i="4"/>
  <c r="U193" i="4" s="1"/>
  <c r="T194" i="4"/>
  <c r="U194" i="4" s="1"/>
  <c r="T195" i="4"/>
  <c r="U195" i="4" s="1"/>
  <c r="T196" i="4"/>
  <c r="U196" i="4" s="1"/>
  <c r="T197" i="4"/>
  <c r="U197" i="4" s="1"/>
  <c r="T198" i="4"/>
  <c r="U198" i="4" s="1"/>
  <c r="T199" i="4"/>
  <c r="U199" i="4"/>
  <c r="T200" i="4"/>
  <c r="U200" i="4" s="1"/>
  <c r="T201" i="4"/>
  <c r="U201" i="4" s="1"/>
  <c r="T202" i="4"/>
  <c r="U202" i="4" s="1"/>
  <c r="T203" i="4"/>
  <c r="U203" i="4" s="1"/>
  <c r="T204" i="4"/>
  <c r="U204" i="4" s="1"/>
  <c r="T205" i="4"/>
  <c r="U205" i="4"/>
  <c r="T206" i="4"/>
  <c r="U206" i="4" s="1"/>
  <c r="T207" i="4"/>
  <c r="U207" i="4" s="1"/>
  <c r="T208" i="4"/>
  <c r="U208" i="4" s="1"/>
  <c r="T209" i="4"/>
  <c r="U209" i="4" s="1"/>
  <c r="T210" i="4"/>
  <c r="U210" i="4" s="1"/>
  <c r="T211" i="4"/>
  <c r="U211" i="4"/>
  <c r="T212" i="4"/>
  <c r="U212" i="4" s="1"/>
  <c r="T213" i="4"/>
  <c r="U213" i="4" s="1"/>
  <c r="T214" i="4"/>
  <c r="U214" i="4" s="1"/>
  <c r="T215" i="4"/>
  <c r="U215" i="4" s="1"/>
  <c r="T216" i="4"/>
  <c r="U216" i="4" s="1"/>
  <c r="T217" i="4"/>
  <c r="U217" i="4" s="1"/>
  <c r="T218" i="4"/>
  <c r="U218" i="4" s="1"/>
  <c r="T219" i="4"/>
  <c r="U219" i="4" s="1"/>
  <c r="T220" i="4"/>
  <c r="U220" i="4" s="1"/>
  <c r="T221" i="4"/>
  <c r="U221" i="4" s="1"/>
  <c r="T222" i="4"/>
  <c r="U222" i="4" s="1"/>
  <c r="T223" i="4"/>
  <c r="U223" i="4"/>
  <c r="T224" i="4"/>
  <c r="U224" i="4" s="1"/>
  <c r="T225" i="4"/>
  <c r="U225" i="4" s="1"/>
  <c r="T226" i="4"/>
  <c r="U226" i="4" s="1"/>
  <c r="T227" i="4"/>
  <c r="U227" i="4" s="1"/>
  <c r="T228" i="4"/>
  <c r="U228" i="4" s="1"/>
  <c r="T229" i="4"/>
  <c r="U229" i="4"/>
  <c r="T230" i="4"/>
  <c r="U230" i="4" s="1"/>
  <c r="T231" i="4"/>
  <c r="U231" i="4" s="1"/>
  <c r="T232" i="4"/>
  <c r="U232" i="4" s="1"/>
  <c r="T233" i="4"/>
  <c r="U233" i="4" s="1"/>
  <c r="T234" i="4"/>
  <c r="U234" i="4" s="1"/>
  <c r="T235" i="4"/>
  <c r="U235" i="4"/>
  <c r="T236" i="4"/>
  <c r="U236" i="4" s="1"/>
  <c r="T237" i="4"/>
  <c r="U237" i="4" s="1"/>
  <c r="T238" i="4"/>
  <c r="U238" i="4" s="1"/>
  <c r="T239" i="4"/>
  <c r="U239" i="4" s="1"/>
  <c r="T240" i="4"/>
  <c r="U240" i="4" s="1"/>
  <c r="T241" i="4"/>
  <c r="U241" i="4" s="1"/>
  <c r="T242" i="4"/>
  <c r="U242" i="4" s="1"/>
  <c r="T243" i="4"/>
  <c r="U243" i="4" s="1"/>
  <c r="T244" i="4"/>
  <c r="U244" i="4" s="1"/>
  <c r="T245" i="4"/>
  <c r="U245" i="4" s="1"/>
  <c r="T246" i="4"/>
  <c r="U246" i="4" s="1"/>
  <c r="T247" i="4"/>
  <c r="U247" i="4" s="1"/>
  <c r="T248" i="4"/>
  <c r="U248" i="4" s="1"/>
  <c r="T249" i="4"/>
  <c r="U249" i="4" s="1"/>
  <c r="T250" i="4"/>
  <c r="U250" i="4" s="1"/>
  <c r="T251" i="4"/>
  <c r="U251" i="4" s="1"/>
  <c r="T252" i="4"/>
  <c r="U252" i="4" s="1"/>
  <c r="T253" i="4"/>
  <c r="U253" i="4" s="1"/>
  <c r="T254" i="4"/>
  <c r="U254" i="4" s="1"/>
  <c r="T255" i="4"/>
  <c r="U255" i="4" s="1"/>
  <c r="T256" i="4"/>
  <c r="U256" i="4" s="1"/>
  <c r="T257" i="4"/>
  <c r="U257" i="4" s="1"/>
  <c r="T258" i="4"/>
  <c r="U258" i="4" s="1"/>
  <c r="T259" i="4"/>
  <c r="U259" i="4" s="1"/>
  <c r="T260" i="4"/>
  <c r="U260" i="4" s="1"/>
  <c r="T261" i="4"/>
  <c r="U261" i="4" s="1"/>
  <c r="T262" i="4"/>
  <c r="U262" i="4" s="1"/>
  <c r="T263" i="4"/>
  <c r="U263" i="4"/>
  <c r="T264" i="4"/>
  <c r="U264" i="4" s="1"/>
  <c r="T265" i="4"/>
  <c r="U265" i="4" s="1"/>
  <c r="T266" i="4"/>
  <c r="U266" i="4" s="1"/>
  <c r="T267" i="4"/>
  <c r="U267" i="4" s="1"/>
  <c r="T268" i="4"/>
  <c r="U268" i="4" s="1"/>
  <c r="T269" i="4"/>
  <c r="U269" i="4" s="1"/>
  <c r="T270" i="4"/>
  <c r="U270" i="4" s="1"/>
  <c r="T271" i="4"/>
  <c r="U271" i="4" s="1"/>
  <c r="T272" i="4"/>
  <c r="U272" i="4" s="1"/>
  <c r="T273" i="4"/>
  <c r="U273" i="4" s="1"/>
  <c r="T274" i="4"/>
  <c r="U274" i="4" s="1"/>
  <c r="T275" i="4"/>
  <c r="U275" i="4" s="1"/>
  <c r="T276" i="4"/>
  <c r="U276" i="4" s="1"/>
  <c r="T277" i="4"/>
  <c r="U277" i="4" s="1"/>
  <c r="T278" i="4"/>
  <c r="U278" i="4" s="1"/>
  <c r="T279" i="4"/>
  <c r="U279" i="4" s="1"/>
  <c r="T280" i="4"/>
  <c r="U280" i="4" s="1"/>
  <c r="T281" i="4"/>
  <c r="U281" i="4" s="1"/>
  <c r="T282" i="4"/>
  <c r="U282" i="4" s="1"/>
  <c r="T283" i="4"/>
  <c r="U283" i="4" s="1"/>
  <c r="T284" i="4"/>
  <c r="U284" i="4" s="1"/>
  <c r="T285" i="4"/>
  <c r="U285" i="4" s="1"/>
  <c r="T286" i="4"/>
  <c r="U286" i="4" s="1"/>
  <c r="T287" i="4"/>
  <c r="U287" i="4"/>
  <c r="T288" i="4"/>
  <c r="U288" i="4" s="1"/>
  <c r="T289" i="4"/>
  <c r="U289" i="4" s="1"/>
  <c r="T290" i="4"/>
  <c r="U290" i="4" s="1"/>
  <c r="T291" i="4"/>
  <c r="U291" i="4" s="1"/>
  <c r="T292" i="4"/>
  <c r="U292" i="4" s="1"/>
  <c r="T293" i="4"/>
  <c r="U293" i="4" s="1"/>
  <c r="T294" i="4"/>
  <c r="U294" i="4" s="1"/>
  <c r="T295" i="4"/>
  <c r="U295" i="4" s="1"/>
  <c r="T296" i="4"/>
  <c r="U296" i="4" s="1"/>
  <c r="T297" i="4"/>
  <c r="U297" i="4" s="1"/>
  <c r="T298" i="4"/>
  <c r="U298" i="4" s="1"/>
  <c r="T299" i="4"/>
  <c r="U299" i="4" s="1"/>
  <c r="T300" i="4"/>
  <c r="U300" i="4" s="1"/>
  <c r="T301" i="4"/>
  <c r="U301" i="4" s="1"/>
  <c r="T302" i="4"/>
  <c r="U302" i="4" s="1"/>
  <c r="T303" i="4"/>
  <c r="U303" i="4" s="1"/>
  <c r="T304" i="4"/>
  <c r="U304" i="4" s="1"/>
  <c r="T305" i="4"/>
  <c r="U305" i="4" s="1"/>
  <c r="T306" i="4"/>
  <c r="U306" i="4" s="1"/>
  <c r="T307" i="4"/>
  <c r="U307" i="4" s="1"/>
  <c r="T308" i="4"/>
  <c r="U308" i="4" s="1"/>
  <c r="T309" i="4"/>
  <c r="U309" i="4" s="1"/>
  <c r="T310" i="4"/>
  <c r="U310" i="4" s="1"/>
  <c r="T311" i="4"/>
  <c r="U311" i="4" s="1"/>
  <c r="T312" i="4"/>
  <c r="U312" i="4" s="1"/>
  <c r="T313" i="4"/>
  <c r="U313" i="4"/>
  <c r="T314" i="4"/>
  <c r="U314" i="4" s="1"/>
  <c r="T315" i="4"/>
  <c r="U315" i="4" s="1"/>
  <c r="T316" i="4"/>
  <c r="U316" i="4" s="1"/>
  <c r="T317" i="4"/>
  <c r="U317" i="4" s="1"/>
  <c r="T318" i="4"/>
  <c r="U318" i="4" s="1"/>
  <c r="T319" i="4"/>
  <c r="U319" i="4" s="1"/>
  <c r="T320" i="4"/>
  <c r="U320" i="4" s="1"/>
  <c r="T321" i="4"/>
  <c r="U321" i="4" s="1"/>
  <c r="T322" i="4"/>
  <c r="U322" i="4" s="1"/>
  <c r="T323" i="4"/>
  <c r="U323" i="4" s="1"/>
  <c r="T324" i="4"/>
  <c r="U324" i="4" s="1"/>
  <c r="T325" i="4"/>
  <c r="U325" i="4" s="1"/>
  <c r="T326" i="4"/>
  <c r="U326" i="4" s="1"/>
  <c r="T327" i="4"/>
  <c r="U327" i="4" s="1"/>
  <c r="T328" i="4"/>
  <c r="U328" i="4" s="1"/>
  <c r="T329" i="4"/>
  <c r="U329" i="4"/>
  <c r="T330" i="4"/>
  <c r="U330" i="4" s="1"/>
  <c r="T331" i="4"/>
  <c r="U331" i="4" s="1"/>
  <c r="T332" i="4"/>
  <c r="U332" i="4" s="1"/>
  <c r="T333" i="4"/>
  <c r="U333" i="4" s="1"/>
  <c r="T334" i="4"/>
  <c r="U334" i="4" s="1"/>
  <c r="T335" i="4"/>
  <c r="U335" i="4" s="1"/>
  <c r="T336" i="4"/>
  <c r="U336" i="4" s="1"/>
  <c r="T337" i="4"/>
  <c r="U337" i="4" s="1"/>
  <c r="T338" i="4"/>
  <c r="U338" i="4" s="1"/>
  <c r="T339" i="4"/>
  <c r="U339" i="4" s="1"/>
  <c r="T340" i="4"/>
  <c r="U340" i="4" s="1"/>
  <c r="T341" i="4"/>
  <c r="U341" i="4" s="1"/>
  <c r="T342" i="4"/>
  <c r="U342" i="4" s="1"/>
  <c r="T343" i="4"/>
  <c r="U343" i="4" s="1"/>
  <c r="T344" i="4"/>
  <c r="U344" i="4" s="1"/>
  <c r="T345" i="4"/>
  <c r="U345" i="4" s="1"/>
  <c r="T346" i="4"/>
  <c r="U346" i="4" s="1"/>
  <c r="T347" i="4"/>
  <c r="U347" i="4" s="1"/>
  <c r="T348" i="4"/>
  <c r="U348" i="4" s="1"/>
  <c r="T349" i="4"/>
  <c r="U349" i="4" s="1"/>
  <c r="T350" i="4"/>
  <c r="U350" i="4" s="1"/>
  <c r="T351" i="4"/>
  <c r="U351" i="4" s="1"/>
  <c r="T352" i="4"/>
  <c r="U352" i="4" s="1"/>
  <c r="T353" i="4"/>
  <c r="U353" i="4"/>
  <c r="T354" i="4"/>
  <c r="U354" i="4" s="1"/>
  <c r="T355" i="4"/>
  <c r="U355" i="4" s="1"/>
  <c r="T356" i="4"/>
  <c r="U356" i="4" s="1"/>
  <c r="T357" i="4"/>
  <c r="U357" i="4" s="1"/>
  <c r="T358" i="4"/>
  <c r="U358" i="4" s="1"/>
  <c r="T359" i="4"/>
  <c r="U359" i="4" s="1"/>
  <c r="T360" i="4"/>
  <c r="U360" i="4" s="1"/>
  <c r="T361" i="4"/>
  <c r="U361" i="4" s="1"/>
  <c r="T362" i="4"/>
  <c r="U362" i="4" s="1"/>
  <c r="T363" i="4"/>
  <c r="U363" i="4" s="1"/>
  <c r="T364" i="4"/>
  <c r="U364" i="4" s="1"/>
  <c r="T365" i="4"/>
  <c r="U365" i="4" s="1"/>
  <c r="T366" i="4"/>
  <c r="U366" i="4" s="1"/>
  <c r="T367" i="4"/>
  <c r="U367" i="4" s="1"/>
  <c r="T368" i="4"/>
  <c r="U368" i="4" s="1"/>
  <c r="T369" i="4"/>
  <c r="U369" i="4"/>
  <c r="T370" i="4"/>
  <c r="U370" i="4" s="1"/>
  <c r="T371" i="4"/>
  <c r="U371" i="4" s="1"/>
  <c r="T372" i="4"/>
  <c r="U372" i="4" s="1"/>
  <c r="T373" i="4"/>
  <c r="U373" i="4" s="1"/>
  <c r="T374" i="4"/>
  <c r="U374" i="4" s="1"/>
  <c r="T375" i="4"/>
  <c r="U375" i="4" s="1"/>
  <c r="T376" i="4"/>
  <c r="U376" i="4" s="1"/>
  <c r="T377" i="4"/>
  <c r="U377" i="4" s="1"/>
  <c r="T378" i="4"/>
  <c r="U378" i="4" s="1"/>
  <c r="T379" i="4"/>
  <c r="U379" i="4" s="1"/>
  <c r="T380" i="4"/>
  <c r="U380" i="4" s="1"/>
  <c r="T381" i="4"/>
  <c r="U381" i="4" s="1"/>
  <c r="T382" i="4"/>
  <c r="U382" i="4" s="1"/>
  <c r="T383" i="4"/>
  <c r="U383" i="4" s="1"/>
  <c r="T384" i="4"/>
  <c r="U384" i="4" s="1"/>
  <c r="T385" i="4"/>
  <c r="U385" i="4" s="1"/>
  <c r="T386" i="4"/>
  <c r="U386" i="4" s="1"/>
  <c r="T387" i="4"/>
  <c r="U387" i="4" s="1"/>
  <c r="T388" i="4"/>
  <c r="U388" i="4" s="1"/>
  <c r="T389" i="4"/>
  <c r="U389" i="4" s="1"/>
  <c r="T390" i="4"/>
  <c r="U390" i="4" s="1"/>
  <c r="T391" i="4"/>
  <c r="U391" i="4" s="1"/>
  <c r="T392" i="4"/>
  <c r="U392" i="4" s="1"/>
  <c r="T393" i="4"/>
  <c r="U393" i="4" s="1"/>
  <c r="T394" i="4"/>
  <c r="U394" i="4" s="1"/>
  <c r="T395" i="4"/>
  <c r="U395" i="4" s="1"/>
  <c r="T396" i="4"/>
  <c r="U396" i="4" s="1"/>
  <c r="T397" i="4"/>
  <c r="U397" i="4"/>
  <c r="T398" i="4"/>
  <c r="U398" i="4" s="1"/>
  <c r="T399" i="4"/>
  <c r="U399" i="4" s="1"/>
  <c r="T400" i="4"/>
  <c r="U400" i="4" s="1"/>
  <c r="T401" i="4"/>
  <c r="U401" i="4" s="1"/>
  <c r="T402" i="4"/>
  <c r="U402" i="4" s="1"/>
  <c r="T403" i="4"/>
  <c r="U403" i="4" s="1"/>
  <c r="T404" i="4"/>
  <c r="U404" i="4" s="1"/>
  <c r="T405" i="4"/>
  <c r="U405" i="4" s="1"/>
  <c r="T406" i="4"/>
  <c r="U406" i="4" s="1"/>
  <c r="T407" i="4"/>
  <c r="U407" i="4" s="1"/>
  <c r="T408" i="4"/>
  <c r="U408" i="4" s="1"/>
  <c r="T409" i="4"/>
  <c r="U409" i="4" s="1"/>
  <c r="T410" i="4"/>
  <c r="U410" i="4" s="1"/>
  <c r="T411" i="4"/>
  <c r="U411" i="4" s="1"/>
  <c r="T412" i="4"/>
  <c r="U412" i="4" s="1"/>
  <c r="T413" i="4"/>
  <c r="U413" i="4"/>
  <c r="T414" i="4"/>
  <c r="U414" i="4" s="1"/>
  <c r="T415" i="4"/>
  <c r="U415" i="4" s="1"/>
  <c r="T416" i="4"/>
  <c r="U416" i="4" s="1"/>
  <c r="T417" i="4"/>
  <c r="U417" i="4" s="1"/>
  <c r="T418" i="4"/>
  <c r="U418" i="4" s="1"/>
  <c r="T419" i="4"/>
  <c r="U419" i="4" s="1"/>
  <c r="T420" i="4"/>
  <c r="U420" i="4" s="1"/>
  <c r="T421" i="4"/>
  <c r="U421" i="4" s="1"/>
  <c r="T422" i="4"/>
  <c r="U422" i="4" s="1"/>
  <c r="T423" i="4"/>
  <c r="U423" i="4" s="1"/>
  <c r="T424" i="4"/>
  <c r="U424" i="4" s="1"/>
  <c r="T425" i="4"/>
  <c r="U425" i="4" s="1"/>
  <c r="T426" i="4"/>
  <c r="U426" i="4" s="1"/>
  <c r="T427" i="4"/>
  <c r="U427" i="4" s="1"/>
  <c r="T428" i="4"/>
  <c r="U428" i="4" s="1"/>
  <c r="T429" i="4"/>
  <c r="U429" i="4" s="1"/>
  <c r="T430" i="4"/>
  <c r="U430" i="4" s="1"/>
  <c r="T431" i="4"/>
  <c r="U431" i="4" s="1"/>
  <c r="T432" i="4"/>
  <c r="U432" i="4" s="1"/>
  <c r="T433" i="4"/>
  <c r="U433" i="4" s="1"/>
  <c r="T434" i="4"/>
  <c r="U434" i="4" s="1"/>
  <c r="T435" i="4"/>
  <c r="U435" i="4" s="1"/>
  <c r="T436" i="4"/>
  <c r="U436" i="4" s="1"/>
  <c r="T437" i="4"/>
  <c r="U437" i="4" s="1"/>
  <c r="T438" i="4"/>
  <c r="U438" i="4" s="1"/>
  <c r="T439" i="4"/>
  <c r="U439" i="4" s="1"/>
  <c r="T440" i="4"/>
  <c r="U440" i="4" s="1"/>
  <c r="T441" i="4"/>
  <c r="U441" i="4"/>
  <c r="T442" i="4"/>
  <c r="U442" i="4" s="1"/>
  <c r="T443" i="4"/>
  <c r="U443" i="4" s="1"/>
  <c r="T444" i="4"/>
  <c r="U444" i="4" s="1"/>
  <c r="T445" i="4"/>
  <c r="U445" i="4" s="1"/>
  <c r="T446" i="4"/>
  <c r="U446" i="4" s="1"/>
  <c r="T447" i="4"/>
  <c r="U447" i="4" s="1"/>
  <c r="T448" i="4"/>
  <c r="U448" i="4" s="1"/>
  <c r="T449" i="4"/>
  <c r="U449" i="4" s="1"/>
  <c r="T450" i="4"/>
  <c r="U450" i="4" s="1"/>
  <c r="T451" i="4"/>
  <c r="U451" i="4" s="1"/>
  <c r="T452" i="4"/>
  <c r="U452" i="4" s="1"/>
  <c r="T453" i="4"/>
  <c r="U453" i="4" s="1"/>
  <c r="T454" i="4"/>
  <c r="U454" i="4" s="1"/>
  <c r="T455" i="4"/>
  <c r="U455" i="4" s="1"/>
  <c r="T456" i="4"/>
  <c r="U456" i="4" s="1"/>
  <c r="T457" i="4"/>
  <c r="U457" i="4" s="1"/>
  <c r="T458" i="4"/>
  <c r="U458" i="4" s="1"/>
  <c r="T459" i="4"/>
  <c r="U459" i="4" s="1"/>
  <c r="T460" i="4"/>
  <c r="U460" i="4" s="1"/>
  <c r="T461" i="4"/>
  <c r="U461" i="4" s="1"/>
  <c r="T462" i="4"/>
  <c r="U462" i="4" s="1"/>
  <c r="T463" i="4"/>
  <c r="U463" i="4" s="1"/>
  <c r="T464" i="4"/>
  <c r="U464" i="4" s="1"/>
  <c r="T465" i="4"/>
  <c r="U465" i="4" s="1"/>
  <c r="T466" i="4"/>
  <c r="U466" i="4" s="1"/>
  <c r="T467" i="4"/>
  <c r="U467" i="4" s="1"/>
  <c r="T468" i="4"/>
  <c r="U468" i="4" s="1"/>
  <c r="T469" i="4"/>
  <c r="U469" i="4" s="1"/>
  <c r="T470" i="4"/>
  <c r="U470" i="4" s="1"/>
  <c r="T471" i="4"/>
  <c r="U471" i="4" s="1"/>
  <c r="T472" i="4"/>
  <c r="U472" i="4" s="1"/>
  <c r="T473" i="4"/>
  <c r="U473" i="4" s="1"/>
  <c r="T474" i="4"/>
  <c r="U474" i="4" s="1"/>
  <c r="T475" i="4"/>
  <c r="U475" i="4" s="1"/>
  <c r="T476" i="4"/>
  <c r="U476" i="4" s="1"/>
  <c r="T477" i="4"/>
  <c r="U477" i="4" s="1"/>
  <c r="T478" i="4"/>
  <c r="U478" i="4" s="1"/>
  <c r="T479" i="4"/>
  <c r="U479" i="4" s="1"/>
  <c r="T480" i="4"/>
  <c r="U480" i="4" s="1"/>
  <c r="T481" i="4"/>
  <c r="U481" i="4" s="1"/>
  <c r="T482" i="4"/>
  <c r="U482" i="4" s="1"/>
  <c r="T483" i="4"/>
  <c r="U483" i="4" s="1"/>
  <c r="T484" i="4"/>
  <c r="U484" i="4" s="1"/>
  <c r="T485" i="4"/>
  <c r="U485" i="4" s="1"/>
  <c r="T486" i="4"/>
  <c r="U486" i="4" s="1"/>
  <c r="T487" i="4"/>
  <c r="U487" i="4" s="1"/>
  <c r="T488" i="4"/>
  <c r="U488" i="4" s="1"/>
  <c r="T489" i="4"/>
  <c r="U489" i="4" s="1"/>
  <c r="T490" i="4"/>
  <c r="U490" i="4" s="1"/>
  <c r="T491" i="4"/>
  <c r="U491" i="4" s="1"/>
  <c r="T492" i="4"/>
  <c r="U492" i="4" s="1"/>
  <c r="T493" i="4"/>
  <c r="U493" i="4" s="1"/>
  <c r="T494" i="4"/>
  <c r="U494" i="4" s="1"/>
  <c r="T495" i="4"/>
  <c r="U495" i="4" s="1"/>
  <c r="T496" i="4"/>
  <c r="U496" i="4" s="1"/>
  <c r="T497" i="4"/>
  <c r="U497" i="4" s="1"/>
  <c r="T498" i="4"/>
  <c r="U498" i="4" s="1"/>
  <c r="T499" i="4"/>
  <c r="U499" i="4" s="1"/>
  <c r="T500" i="4"/>
  <c r="U500" i="4" s="1"/>
  <c r="T501" i="4"/>
  <c r="U501" i="4" s="1"/>
  <c r="T502" i="4"/>
  <c r="U502" i="4" s="1"/>
  <c r="T503" i="4"/>
  <c r="U503" i="4" s="1"/>
  <c r="T504" i="4"/>
  <c r="U504" i="4" s="1"/>
  <c r="T505" i="4"/>
  <c r="U505" i="4" s="1"/>
  <c r="T506" i="4"/>
  <c r="U506" i="4" s="1"/>
  <c r="T507" i="4"/>
  <c r="U507" i="4" s="1"/>
  <c r="T508" i="4"/>
  <c r="U508" i="4" s="1"/>
  <c r="T509" i="4"/>
  <c r="U509" i="4" s="1"/>
  <c r="T510" i="4"/>
  <c r="U510" i="4" s="1"/>
  <c r="T511" i="4"/>
  <c r="U511" i="4" s="1"/>
  <c r="T512" i="4"/>
  <c r="U512" i="4" s="1"/>
  <c r="T513" i="4"/>
  <c r="U513" i="4" s="1"/>
  <c r="T514" i="4"/>
  <c r="U514" i="4" s="1"/>
  <c r="T515" i="4"/>
  <c r="U515" i="4" s="1"/>
  <c r="T516" i="4"/>
  <c r="U516" i="4" s="1"/>
  <c r="T517" i="4"/>
  <c r="U517" i="4" s="1"/>
  <c r="T518" i="4"/>
  <c r="U518" i="4" s="1"/>
  <c r="T519" i="4"/>
  <c r="U519" i="4" s="1"/>
  <c r="T520" i="4"/>
  <c r="U520" i="4" s="1"/>
  <c r="T521" i="4"/>
  <c r="U521" i="4" s="1"/>
  <c r="T522" i="4"/>
  <c r="U522" i="4" s="1"/>
  <c r="T523" i="4"/>
  <c r="U523" i="4" s="1"/>
  <c r="T524" i="4"/>
  <c r="U524" i="4" s="1"/>
  <c r="T525" i="4"/>
  <c r="U525" i="4" s="1"/>
  <c r="T526" i="4"/>
  <c r="U526" i="4" s="1"/>
  <c r="T527" i="4"/>
  <c r="U527" i="4" s="1"/>
  <c r="T528" i="4"/>
  <c r="U528" i="4" s="1"/>
  <c r="T529" i="4"/>
  <c r="U529" i="4" s="1"/>
  <c r="T530" i="4"/>
  <c r="U530" i="4" s="1"/>
  <c r="T531" i="4"/>
  <c r="U531" i="4" s="1"/>
  <c r="T532" i="4"/>
  <c r="U532" i="4" s="1"/>
  <c r="T533" i="4"/>
  <c r="U533" i="4" s="1"/>
  <c r="T534" i="4"/>
  <c r="U534" i="4" s="1"/>
  <c r="T535" i="4"/>
  <c r="U535" i="4" s="1"/>
  <c r="T536" i="4"/>
  <c r="U536" i="4" s="1"/>
  <c r="T537" i="4"/>
  <c r="U537" i="4" s="1"/>
  <c r="T538" i="4"/>
  <c r="U538" i="4" s="1"/>
  <c r="T539" i="4"/>
  <c r="U539" i="4" s="1"/>
  <c r="T540" i="4"/>
  <c r="U540" i="4" s="1"/>
  <c r="T541" i="4"/>
  <c r="U541" i="4" s="1"/>
  <c r="T542" i="4"/>
  <c r="U542" i="4" s="1"/>
  <c r="T543" i="4"/>
  <c r="U543" i="4" s="1"/>
  <c r="T544" i="4"/>
  <c r="U544" i="4" s="1"/>
  <c r="T545" i="4"/>
  <c r="U545" i="4" s="1"/>
  <c r="T546" i="4"/>
  <c r="U546" i="4" s="1"/>
  <c r="T547" i="4"/>
  <c r="U547" i="4" s="1"/>
  <c r="T548" i="4"/>
  <c r="U548" i="4" s="1"/>
  <c r="T549" i="4"/>
  <c r="U549" i="4" s="1"/>
  <c r="T550" i="4"/>
  <c r="U550" i="4" s="1"/>
  <c r="T551" i="4"/>
  <c r="U551" i="4" s="1"/>
  <c r="T552" i="4"/>
  <c r="U552" i="4" s="1"/>
  <c r="T553" i="4"/>
  <c r="U553" i="4" s="1"/>
  <c r="T554" i="4"/>
  <c r="U554" i="4" s="1"/>
  <c r="T555" i="4"/>
  <c r="U555" i="4" s="1"/>
  <c r="T556" i="4"/>
  <c r="U556" i="4" s="1"/>
  <c r="T557" i="4"/>
  <c r="U557" i="4" s="1"/>
  <c r="T558" i="4"/>
  <c r="U558" i="4" s="1"/>
  <c r="T559" i="4"/>
  <c r="U559" i="4" s="1"/>
  <c r="T560" i="4"/>
  <c r="U560" i="4" s="1"/>
  <c r="T561" i="4"/>
  <c r="U561" i="4" s="1"/>
  <c r="T562" i="4"/>
  <c r="U562" i="4" s="1"/>
  <c r="T563" i="4"/>
  <c r="U563" i="4" s="1"/>
  <c r="T564" i="4"/>
  <c r="U564" i="4" s="1"/>
  <c r="T565" i="4"/>
  <c r="U565" i="4" s="1"/>
  <c r="U106" i="4"/>
  <c r="E107" i="5" s="1"/>
  <c r="A98" i="8" s="1"/>
  <c r="U107" i="4"/>
  <c r="E108" i="5" s="1"/>
  <c r="A99" i="8" s="1"/>
  <c r="U110" i="4"/>
  <c r="E111" i="5" s="1"/>
  <c r="A102" i="8" s="1"/>
  <c r="U111" i="4"/>
  <c r="U113" i="4"/>
  <c r="U114" i="4"/>
  <c r="U115" i="4"/>
  <c r="U116" i="4"/>
  <c r="U95" i="4"/>
  <c r="E96" i="5" s="1"/>
  <c r="A87" i="8" s="1"/>
  <c r="A61" i="5"/>
  <c r="B61" i="5"/>
  <c r="D61" i="5"/>
  <c r="A62" i="5"/>
  <c r="B62" i="5"/>
  <c r="D62" i="5"/>
  <c r="A63" i="5"/>
  <c r="B63" i="5"/>
  <c r="D63" i="5"/>
  <c r="A64" i="5"/>
  <c r="B64" i="5"/>
  <c r="D64" i="5"/>
  <c r="A65" i="5"/>
  <c r="B65" i="5"/>
  <c r="D65" i="5"/>
  <c r="A66" i="5"/>
  <c r="B66" i="5"/>
  <c r="D66" i="5"/>
  <c r="A67" i="5"/>
  <c r="B67" i="5"/>
  <c r="C67" i="5"/>
  <c r="D67" i="5"/>
  <c r="A68" i="5"/>
  <c r="B68" i="5"/>
  <c r="C68" i="5"/>
  <c r="D68" i="5"/>
  <c r="A69" i="5"/>
  <c r="B69" i="5"/>
  <c r="D69" i="5"/>
  <c r="A70" i="5"/>
  <c r="B70" i="5"/>
  <c r="D70" i="5"/>
  <c r="A71" i="5"/>
  <c r="B71" i="5"/>
  <c r="D71" i="5"/>
  <c r="A72" i="5"/>
  <c r="B72" i="5"/>
  <c r="C72" i="5"/>
  <c r="D72" i="5"/>
  <c r="A73" i="5"/>
  <c r="B73" i="5"/>
  <c r="D73" i="5"/>
  <c r="A74" i="5"/>
  <c r="B74" i="5"/>
  <c r="D74" i="5"/>
  <c r="A75" i="5"/>
  <c r="B75" i="5"/>
  <c r="C75" i="5"/>
  <c r="D75" i="5"/>
  <c r="A76" i="5"/>
  <c r="B76" i="5"/>
  <c r="C76" i="5"/>
  <c r="D76" i="5"/>
  <c r="A77" i="5"/>
  <c r="B77" i="5"/>
  <c r="D77" i="5"/>
  <c r="A78" i="5"/>
  <c r="B78" i="5"/>
  <c r="D78" i="5"/>
  <c r="A79" i="5"/>
  <c r="B79" i="5"/>
  <c r="D79" i="5"/>
  <c r="A80" i="5"/>
  <c r="B80" i="5"/>
  <c r="D80" i="5"/>
  <c r="A81" i="5"/>
  <c r="B81" i="5"/>
  <c r="D81" i="5"/>
  <c r="A82" i="5"/>
  <c r="B82" i="5"/>
  <c r="D82" i="5"/>
  <c r="A83" i="5"/>
  <c r="B83" i="5"/>
  <c r="D83" i="5"/>
  <c r="A84" i="5"/>
  <c r="B84" i="5"/>
  <c r="D84" i="5"/>
  <c r="A85" i="5"/>
  <c r="B85" i="5"/>
  <c r="D85" i="5"/>
  <c r="A86" i="5"/>
  <c r="B86" i="5"/>
  <c r="D86" i="5"/>
  <c r="A87" i="5"/>
  <c r="B87" i="5"/>
  <c r="D87" i="5"/>
  <c r="A88" i="5"/>
  <c r="B88" i="5"/>
  <c r="D88" i="5"/>
  <c r="A89" i="5"/>
  <c r="B89" i="5"/>
  <c r="D89" i="5"/>
  <c r="A90" i="5"/>
  <c r="B90" i="5"/>
  <c r="D90" i="5"/>
  <c r="A91" i="5"/>
  <c r="B91" i="5"/>
  <c r="D91" i="5"/>
  <c r="A92" i="5"/>
  <c r="B92" i="5"/>
  <c r="D92" i="5"/>
  <c r="A93" i="5"/>
  <c r="B93" i="5"/>
  <c r="D93" i="5"/>
  <c r="A94" i="5"/>
  <c r="B94" i="5"/>
  <c r="D94" i="5"/>
  <c r="A95" i="5"/>
  <c r="B95" i="5"/>
  <c r="D95" i="5"/>
  <c r="A96" i="5"/>
  <c r="B96" i="5"/>
  <c r="D96" i="5"/>
  <c r="A97" i="5"/>
  <c r="B97" i="5"/>
  <c r="D97" i="5"/>
  <c r="A98" i="5"/>
  <c r="B98" i="5"/>
  <c r="D98" i="5"/>
  <c r="A99" i="5"/>
  <c r="B99" i="5"/>
  <c r="D99" i="5"/>
  <c r="A100" i="5"/>
  <c r="B100" i="5"/>
  <c r="D100" i="5"/>
  <c r="A101" i="5"/>
  <c r="B101" i="5"/>
  <c r="D101" i="5"/>
  <c r="A102" i="5"/>
  <c r="B102" i="5"/>
  <c r="D102" i="5"/>
  <c r="A103" i="5"/>
  <c r="B103" i="5"/>
  <c r="D103" i="5"/>
  <c r="A104" i="5"/>
  <c r="B104" i="5"/>
  <c r="D104" i="5"/>
  <c r="A105" i="5"/>
  <c r="B105" i="5"/>
  <c r="D105" i="5"/>
  <c r="A106" i="5"/>
  <c r="B106" i="5"/>
  <c r="D106" i="5"/>
  <c r="A107" i="5"/>
  <c r="B107" i="5"/>
  <c r="C107" i="5"/>
  <c r="D107" i="5"/>
  <c r="A108" i="5"/>
  <c r="B108" i="5"/>
  <c r="C108" i="5"/>
  <c r="D108" i="5"/>
  <c r="A109" i="5"/>
  <c r="B109" i="5"/>
  <c r="C109" i="5"/>
  <c r="D109" i="5"/>
  <c r="A110" i="5"/>
  <c r="B110" i="5"/>
  <c r="C110" i="5"/>
  <c r="D110" i="5"/>
  <c r="A111" i="5"/>
  <c r="B111" i="5"/>
  <c r="C111" i="5"/>
  <c r="D111" i="5"/>
  <c r="A11" i="5"/>
  <c r="B11" i="5"/>
  <c r="C11" i="5"/>
  <c r="D11" i="5"/>
  <c r="A12" i="5"/>
  <c r="B12" i="5"/>
  <c r="C12" i="5"/>
  <c r="D12" i="5"/>
  <c r="A13" i="5"/>
  <c r="B13" i="5"/>
  <c r="D13" i="5"/>
  <c r="A14" i="5"/>
  <c r="B14" i="5"/>
  <c r="D14" i="5"/>
  <c r="A15" i="5"/>
  <c r="B15" i="5"/>
  <c r="C15" i="5"/>
  <c r="D15" i="5"/>
  <c r="A16" i="5"/>
  <c r="B16" i="5"/>
  <c r="C16" i="5"/>
  <c r="D16" i="5"/>
  <c r="A17" i="5"/>
  <c r="B17" i="5"/>
  <c r="D17" i="5"/>
  <c r="A18" i="5"/>
  <c r="B18" i="5"/>
  <c r="D18" i="5"/>
  <c r="A19" i="5"/>
  <c r="B19" i="5"/>
  <c r="C19" i="5"/>
  <c r="D19" i="5"/>
  <c r="A20" i="5"/>
  <c r="B20" i="5"/>
  <c r="C20" i="5"/>
  <c r="D20" i="5"/>
  <c r="A21" i="5"/>
  <c r="B21" i="5"/>
  <c r="D21" i="5"/>
  <c r="A22" i="5"/>
  <c r="B22" i="5"/>
  <c r="D22" i="5"/>
  <c r="A23" i="5"/>
  <c r="B23" i="5"/>
  <c r="C23" i="5"/>
  <c r="D23" i="5"/>
  <c r="A24" i="5"/>
  <c r="B24" i="5"/>
  <c r="C24" i="5"/>
  <c r="D24" i="5"/>
  <c r="A25" i="5"/>
  <c r="B25" i="5"/>
  <c r="D25" i="5"/>
  <c r="A26" i="5"/>
  <c r="B26" i="5"/>
  <c r="D26" i="5"/>
  <c r="A27" i="5"/>
  <c r="B27" i="5"/>
  <c r="C27" i="5"/>
  <c r="D27" i="5"/>
  <c r="A28" i="5"/>
  <c r="B28" i="5"/>
  <c r="C28" i="5"/>
  <c r="D28" i="5"/>
  <c r="A29" i="5"/>
  <c r="B29" i="5"/>
  <c r="D29" i="5"/>
  <c r="A30" i="5"/>
  <c r="B30" i="5"/>
  <c r="D30" i="5"/>
  <c r="A31" i="5"/>
  <c r="B31" i="5"/>
  <c r="C31" i="5"/>
  <c r="D31" i="5"/>
  <c r="A32" i="5"/>
  <c r="B32" i="5"/>
  <c r="C32" i="5"/>
  <c r="D32" i="5"/>
  <c r="A33" i="5"/>
  <c r="B33" i="5"/>
  <c r="D33" i="5"/>
  <c r="A34" i="5"/>
  <c r="B34" i="5"/>
  <c r="D34" i="5"/>
  <c r="A35" i="5"/>
  <c r="B35" i="5"/>
  <c r="C35" i="5"/>
  <c r="D35" i="5"/>
  <c r="A36" i="5"/>
  <c r="B36" i="5"/>
  <c r="C36" i="5"/>
  <c r="D36" i="5"/>
  <c r="A37" i="5"/>
  <c r="B37" i="5"/>
  <c r="D37" i="5"/>
  <c r="A38" i="5"/>
  <c r="B38" i="5"/>
  <c r="D38" i="5"/>
  <c r="A39" i="5"/>
  <c r="B39" i="5"/>
  <c r="C39" i="5"/>
  <c r="D39" i="5"/>
  <c r="A40" i="5"/>
  <c r="B40" i="5"/>
  <c r="C40" i="5"/>
  <c r="D40" i="5"/>
  <c r="A41" i="5"/>
  <c r="B41" i="5"/>
  <c r="D41" i="5"/>
  <c r="A42" i="5"/>
  <c r="B42" i="5"/>
  <c r="D42" i="5"/>
  <c r="A43" i="5"/>
  <c r="B43" i="5"/>
  <c r="C43" i="5"/>
  <c r="D43" i="5"/>
  <c r="A44" i="5"/>
  <c r="B44" i="5"/>
  <c r="C44" i="5"/>
  <c r="D44" i="5"/>
  <c r="A45" i="5"/>
  <c r="B45" i="5"/>
  <c r="D45" i="5"/>
  <c r="A46" i="5"/>
  <c r="B46" i="5"/>
  <c r="D46" i="5"/>
  <c r="A47" i="5"/>
  <c r="B47" i="5"/>
  <c r="C47" i="5"/>
  <c r="D47" i="5"/>
  <c r="A48" i="5"/>
  <c r="B48" i="5"/>
  <c r="C48" i="5"/>
  <c r="D48" i="5"/>
  <c r="A49" i="5"/>
  <c r="B49" i="5"/>
  <c r="D49" i="5"/>
  <c r="A50" i="5"/>
  <c r="B50" i="5"/>
  <c r="D50" i="5"/>
  <c r="A51" i="5"/>
  <c r="B51" i="5"/>
  <c r="D51" i="5"/>
  <c r="A52" i="5"/>
  <c r="B52" i="5"/>
  <c r="C52" i="5"/>
  <c r="D52" i="5"/>
  <c r="A53" i="5"/>
  <c r="B53" i="5"/>
  <c r="D53" i="5"/>
  <c r="A54" i="5"/>
  <c r="B54" i="5"/>
  <c r="D54" i="5"/>
  <c r="A55" i="5"/>
  <c r="B55" i="5"/>
  <c r="D55" i="5"/>
  <c r="A56" i="5"/>
  <c r="B56" i="5"/>
  <c r="C56" i="5"/>
  <c r="D56" i="5"/>
  <c r="A57" i="5"/>
  <c r="B57" i="5"/>
  <c r="D57" i="5"/>
  <c r="A58" i="5"/>
  <c r="B58" i="5"/>
  <c r="D58" i="5"/>
  <c r="A59" i="5"/>
  <c r="B59" i="5"/>
  <c r="D59" i="5"/>
  <c r="A60" i="5"/>
  <c r="B60" i="5"/>
  <c r="C60" i="5"/>
  <c r="D60" i="5"/>
  <c r="U59" i="4"/>
  <c r="E60" i="5" s="1"/>
  <c r="A51" i="8" s="1"/>
  <c r="U63" i="4"/>
  <c r="E64" i="5" s="1"/>
  <c r="A55" i="8" s="1"/>
  <c r="U64" i="4"/>
  <c r="E65" i="5" s="1"/>
  <c r="A56" i="8" s="1"/>
  <c r="U70" i="4"/>
  <c r="E71" i="5" s="1"/>
  <c r="A62" i="8" s="1"/>
  <c r="U71" i="4"/>
  <c r="E72" i="5" s="1"/>
  <c r="A63" i="8" s="1"/>
  <c r="U34" i="4"/>
  <c r="E35" i="5" s="1"/>
  <c r="A26" i="8" s="1"/>
  <c r="U35" i="4"/>
  <c r="E36" i="5" s="1"/>
  <c r="A27" i="8" s="1"/>
  <c r="U38" i="4"/>
  <c r="E39" i="5" s="1"/>
  <c r="A30" i="8" s="1"/>
  <c r="U39" i="4"/>
  <c r="E40" i="5" s="1"/>
  <c r="A31" i="8" s="1"/>
  <c r="U42" i="4"/>
  <c r="E43" i="5" s="1"/>
  <c r="A34" i="8" s="1"/>
  <c r="U43" i="4"/>
  <c r="E44" i="5" s="1"/>
  <c r="A35" i="8" s="1"/>
  <c r="U46" i="4"/>
  <c r="E47" i="5" s="1"/>
  <c r="A38" i="8" s="1"/>
  <c r="U47" i="4"/>
  <c r="E48" i="5" s="1"/>
  <c r="A39" i="8" s="1"/>
  <c r="U51" i="4"/>
  <c r="E52" i="5" s="1"/>
  <c r="A43" i="8" s="1"/>
  <c r="U54" i="4"/>
  <c r="E55" i="5" s="1"/>
  <c r="A46" i="8" s="1"/>
  <c r="U55" i="4"/>
  <c r="E56" i="5" s="1"/>
  <c r="A47" i="8" s="1"/>
  <c r="U14" i="4"/>
  <c r="E15" i="5" s="1"/>
  <c r="A6" i="8" s="1"/>
  <c r="U15" i="4"/>
  <c r="E16" i="5" s="1"/>
  <c r="A7" i="8" s="1"/>
  <c r="U16" i="4"/>
  <c r="E17" i="5" s="1"/>
  <c r="A8" i="8" s="1"/>
  <c r="U18" i="4"/>
  <c r="E19" i="5" s="1"/>
  <c r="A10" i="8" s="1"/>
  <c r="U19" i="4"/>
  <c r="E20" i="5" s="1"/>
  <c r="A11" i="8" s="1"/>
  <c r="U20" i="4"/>
  <c r="E21" i="5" s="1"/>
  <c r="A12" i="8" s="1"/>
  <c r="U21" i="4"/>
  <c r="E22" i="5" s="1"/>
  <c r="A13" i="8" s="1"/>
  <c r="U22" i="4"/>
  <c r="E23" i="5" s="1"/>
  <c r="A14" i="8" s="1"/>
  <c r="U23" i="4"/>
  <c r="E24" i="5" s="1"/>
  <c r="A15" i="8" s="1"/>
  <c r="U24" i="4"/>
  <c r="E25" i="5" s="1"/>
  <c r="A16" i="8" s="1"/>
  <c r="U25" i="4"/>
  <c r="E26" i="5" s="1"/>
  <c r="A17" i="8" s="1"/>
  <c r="U26" i="4"/>
  <c r="E27" i="5" s="1"/>
  <c r="A18" i="8" s="1"/>
  <c r="U27" i="4"/>
  <c r="E28" i="5" s="1"/>
  <c r="A19" i="8" s="1"/>
  <c r="U28" i="4"/>
  <c r="E29" i="5" s="1"/>
  <c r="A20" i="8" s="1"/>
  <c r="U29" i="4"/>
  <c r="E30" i="5" s="1"/>
  <c r="A21" i="8" s="1"/>
  <c r="U30" i="4"/>
  <c r="E31" i="5" s="1"/>
  <c r="A22" i="8" s="1"/>
  <c r="U31" i="4"/>
  <c r="E32" i="5" s="1"/>
  <c r="A23" i="8" s="1"/>
  <c r="A105" i="8"/>
  <c r="A106" i="8"/>
  <c r="A109" i="8"/>
  <c r="A110" i="8"/>
  <c r="A113" i="8"/>
  <c r="A114" i="8"/>
  <c r="A117" i="8"/>
  <c r="A118" i="8"/>
  <c r="A121" i="8"/>
  <c r="A122" i="8"/>
  <c r="E4" i="8"/>
  <c r="E3" i="8"/>
  <c r="E5" i="8"/>
  <c r="A103" i="8"/>
  <c r="A104" i="8"/>
  <c r="A107" i="8"/>
  <c r="A108" i="8"/>
  <c r="A111" i="8"/>
  <c r="A112" i="8"/>
  <c r="A115" i="8"/>
  <c r="A116" i="8"/>
  <c r="A119" i="8"/>
  <c r="A120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A415" i="8"/>
  <c r="A416" i="8"/>
  <c r="A417" i="8"/>
  <c r="A418" i="8"/>
  <c r="A419" i="8"/>
  <c r="A420" i="8"/>
  <c r="A421" i="8"/>
  <c r="A422" i="8"/>
  <c r="A423" i="8"/>
  <c r="A424" i="8"/>
  <c r="A425" i="8"/>
  <c r="A426" i="8"/>
  <c r="A427" i="8"/>
  <c r="A428" i="8"/>
  <c r="A429" i="8"/>
  <c r="A430" i="8"/>
  <c r="A431" i="8"/>
  <c r="A432" i="8"/>
  <c r="A433" i="8"/>
  <c r="A434" i="8"/>
  <c r="A435" i="8"/>
  <c r="A436" i="8"/>
  <c r="A437" i="8"/>
  <c r="A438" i="8"/>
  <c r="A439" i="8"/>
  <c r="A440" i="8"/>
  <c r="A441" i="8"/>
  <c r="A442" i="8"/>
  <c r="A443" i="8"/>
  <c r="A444" i="8"/>
  <c r="A445" i="8"/>
  <c r="A446" i="8"/>
  <c r="A447" i="8"/>
  <c r="A448" i="8"/>
  <c r="A449" i="8"/>
  <c r="A450" i="8"/>
  <c r="A451" i="8"/>
  <c r="A452" i="8"/>
  <c r="A453" i="8"/>
  <c r="A454" i="8"/>
  <c r="A455" i="8"/>
  <c r="A456" i="8"/>
  <c r="A457" i="8"/>
  <c r="A458" i="8"/>
  <c r="A459" i="8"/>
  <c r="A460" i="8"/>
  <c r="A461" i="8"/>
  <c r="A462" i="8"/>
  <c r="A463" i="8"/>
  <c r="A464" i="8"/>
  <c r="A465" i="8"/>
  <c r="A466" i="8"/>
  <c r="A467" i="8"/>
  <c r="A468" i="8"/>
  <c r="A469" i="8"/>
  <c r="A470" i="8"/>
  <c r="A471" i="8"/>
  <c r="A472" i="8"/>
  <c r="A473" i="8"/>
  <c r="A474" i="8"/>
  <c r="A475" i="8"/>
  <c r="A476" i="8"/>
  <c r="A477" i="8"/>
  <c r="A478" i="8"/>
  <c r="A479" i="8"/>
  <c r="A480" i="8"/>
  <c r="A481" i="8"/>
  <c r="A482" i="8"/>
  <c r="A483" i="8"/>
  <c r="A484" i="8"/>
  <c r="A485" i="8"/>
  <c r="A486" i="8"/>
  <c r="A487" i="8"/>
  <c r="A488" i="8"/>
  <c r="A489" i="8"/>
  <c r="A490" i="8"/>
  <c r="A491" i="8"/>
  <c r="A492" i="8"/>
  <c r="A493" i="8"/>
  <c r="A494" i="8"/>
  <c r="A495" i="8"/>
  <c r="A496" i="8"/>
  <c r="A497" i="8"/>
  <c r="A498" i="8"/>
  <c r="A499" i="8"/>
  <c r="A500" i="8"/>
  <c r="A501" i="8"/>
  <c r="A502" i="8"/>
  <c r="A503" i="8"/>
  <c r="A504" i="8"/>
  <c r="A505" i="8"/>
  <c r="A506" i="8"/>
  <c r="A507" i="8"/>
  <c r="A508" i="8"/>
  <c r="A509" i="8"/>
  <c r="A510" i="8"/>
  <c r="A511" i="8"/>
  <c r="A512" i="8"/>
  <c r="A513" i="8"/>
  <c r="A514" i="8"/>
  <c r="A515" i="8"/>
  <c r="A516" i="8"/>
  <c r="A517" i="8"/>
  <c r="A518" i="8"/>
  <c r="A519" i="8"/>
  <c r="A520" i="8"/>
  <c r="A521" i="8"/>
  <c r="A522" i="8"/>
  <c r="A523" i="8"/>
  <c r="A524" i="8"/>
  <c r="A525" i="8"/>
  <c r="A526" i="8"/>
  <c r="A527" i="8"/>
  <c r="A528" i="8"/>
  <c r="A529" i="8"/>
  <c r="A530" i="8"/>
  <c r="A531" i="8"/>
  <c r="A532" i="8"/>
  <c r="A533" i="8"/>
  <c r="A534" i="8"/>
  <c r="A535" i="8"/>
  <c r="A536" i="8"/>
  <c r="A537" i="8"/>
  <c r="A538" i="8"/>
  <c r="A539" i="8"/>
  <c r="A540" i="8"/>
  <c r="A541" i="8"/>
  <c r="A542" i="8"/>
  <c r="A543" i="8"/>
  <c r="A544" i="8"/>
  <c r="A545" i="8"/>
  <c r="A546" i="8"/>
  <c r="A547" i="8"/>
  <c r="A548" i="8"/>
  <c r="A549" i="8"/>
  <c r="A550" i="8"/>
  <c r="A551" i="8"/>
  <c r="A552" i="8"/>
  <c r="A553" i="8"/>
  <c r="A554" i="8"/>
  <c r="A555" i="8"/>
  <c r="A556" i="8"/>
  <c r="A557" i="8"/>
  <c r="A558" i="8"/>
  <c r="A559" i="8"/>
  <c r="A560" i="8"/>
  <c r="A561" i="8"/>
  <c r="A562" i="8"/>
  <c r="A563" i="8"/>
  <c r="A564" i="8"/>
  <c r="A565" i="8"/>
  <c r="A566" i="8"/>
  <c r="A567" i="8"/>
  <c r="A568" i="8"/>
  <c r="A569" i="8"/>
  <c r="A570" i="8"/>
  <c r="A571" i="8"/>
  <c r="A572" i="8"/>
  <c r="A573" i="8"/>
  <c r="A574" i="8"/>
  <c r="A575" i="8"/>
  <c r="A576" i="8"/>
  <c r="A577" i="8"/>
  <c r="A578" i="8"/>
  <c r="A579" i="8"/>
  <c r="A580" i="8"/>
  <c r="A581" i="8"/>
  <c r="A582" i="8"/>
  <c r="A583" i="8"/>
  <c r="A584" i="8"/>
  <c r="A585" i="8"/>
  <c r="A586" i="8"/>
  <c r="A587" i="8"/>
  <c r="A588" i="8"/>
  <c r="A589" i="8"/>
  <c r="A590" i="8"/>
  <c r="A591" i="8"/>
  <c r="A592" i="8"/>
  <c r="A593" i="8"/>
  <c r="A594" i="8"/>
  <c r="A595" i="8"/>
  <c r="A596" i="8"/>
  <c r="A597" i="8"/>
  <c r="A598" i="8"/>
  <c r="A599" i="8"/>
  <c r="A600" i="8"/>
  <c r="A601" i="8"/>
  <c r="A602" i="8"/>
  <c r="A603" i="8"/>
  <c r="A604" i="8"/>
  <c r="A605" i="8"/>
  <c r="A606" i="8"/>
  <c r="A607" i="8"/>
  <c r="A608" i="8"/>
  <c r="A609" i="8"/>
  <c r="A610" i="8"/>
  <c r="A611" i="8"/>
  <c r="A612" i="8"/>
  <c r="A613" i="8"/>
  <c r="A614" i="8"/>
  <c r="A615" i="8"/>
  <c r="A616" i="8"/>
  <c r="A617" i="8"/>
  <c r="A618" i="8"/>
  <c r="A619" i="8"/>
  <c r="A620" i="8"/>
  <c r="A621" i="8"/>
  <c r="A622" i="8"/>
  <c r="A623" i="8"/>
  <c r="A624" i="8"/>
  <c r="A625" i="8"/>
  <c r="A626" i="8"/>
  <c r="A627" i="8"/>
  <c r="A628" i="8"/>
  <c r="A629" i="8"/>
  <c r="A630" i="8"/>
  <c r="A631" i="8"/>
  <c r="A632" i="8"/>
  <c r="A633" i="8"/>
  <c r="A634" i="8"/>
  <c r="A635" i="8"/>
  <c r="A636" i="8"/>
  <c r="A637" i="8"/>
  <c r="A638" i="8"/>
  <c r="A639" i="8"/>
  <c r="A640" i="8"/>
  <c r="A641" i="8"/>
  <c r="A642" i="8"/>
  <c r="A643" i="8"/>
  <c r="A644" i="8"/>
  <c r="A645" i="8"/>
  <c r="A646" i="8"/>
  <c r="A647" i="8"/>
  <c r="A648" i="8"/>
  <c r="A649" i="8"/>
  <c r="A650" i="8"/>
  <c r="A651" i="8"/>
  <c r="A652" i="8"/>
  <c r="A653" i="8"/>
  <c r="A654" i="8"/>
  <c r="A655" i="8"/>
  <c r="A656" i="8"/>
  <c r="A657" i="8"/>
  <c r="A658" i="8"/>
  <c r="A659" i="8"/>
  <c r="A660" i="8"/>
  <c r="A661" i="8"/>
  <c r="A662" i="8"/>
  <c r="A663" i="8"/>
  <c r="A664" i="8"/>
  <c r="A665" i="8"/>
  <c r="A666" i="8"/>
  <c r="A667" i="8"/>
  <c r="A668" i="8"/>
  <c r="A669" i="8"/>
  <c r="A670" i="8"/>
  <c r="A671" i="8"/>
  <c r="A672" i="8"/>
  <c r="A673" i="8"/>
  <c r="A674" i="8"/>
  <c r="A675" i="8"/>
  <c r="A676" i="8"/>
  <c r="A677" i="8"/>
  <c r="A678" i="8"/>
  <c r="A679" i="8"/>
  <c r="A680" i="8"/>
  <c r="A681" i="8"/>
  <c r="A682" i="8"/>
  <c r="A683" i="8"/>
  <c r="A684" i="8"/>
  <c r="A685" i="8"/>
  <c r="A686" i="8"/>
  <c r="A687" i="8"/>
  <c r="A688" i="8"/>
  <c r="A689" i="8"/>
  <c r="A690" i="8"/>
  <c r="A691" i="8"/>
  <c r="A692" i="8"/>
  <c r="A693" i="8"/>
  <c r="A694" i="8"/>
  <c r="A695" i="8"/>
  <c r="A696" i="8"/>
  <c r="A697" i="8"/>
  <c r="A698" i="8"/>
  <c r="A699" i="8"/>
  <c r="A700" i="8"/>
  <c r="A701" i="8"/>
  <c r="A702" i="8"/>
  <c r="A703" i="8"/>
  <c r="A704" i="8"/>
  <c r="A705" i="8"/>
  <c r="A706" i="8"/>
  <c r="A707" i="8"/>
  <c r="A708" i="8"/>
  <c r="A709" i="8"/>
  <c r="A710" i="8"/>
  <c r="A711" i="8"/>
  <c r="A712" i="8"/>
  <c r="A713" i="8"/>
  <c r="A714" i="8"/>
  <c r="A715" i="8"/>
  <c r="A716" i="8"/>
  <c r="A717" i="8"/>
  <c r="A718" i="8"/>
  <c r="A719" i="8"/>
  <c r="A720" i="8"/>
  <c r="A721" i="8"/>
  <c r="A722" i="8"/>
  <c r="A723" i="8"/>
  <c r="A724" i="8"/>
  <c r="A725" i="8"/>
  <c r="A726" i="8"/>
  <c r="A727" i="8"/>
  <c r="A728" i="8"/>
  <c r="A729" i="8"/>
  <c r="A730" i="8"/>
  <c r="A731" i="8"/>
  <c r="A732" i="8"/>
  <c r="A733" i="8"/>
  <c r="A734" i="8"/>
  <c r="A735" i="8"/>
  <c r="A736" i="8"/>
  <c r="A737" i="8"/>
  <c r="A738" i="8"/>
  <c r="A739" i="8"/>
  <c r="A740" i="8"/>
  <c r="A741" i="8"/>
  <c r="A742" i="8"/>
  <c r="A743" i="8"/>
  <c r="A744" i="8"/>
  <c r="A745" i="8"/>
  <c r="A746" i="8"/>
  <c r="A747" i="8"/>
  <c r="A748" i="8"/>
  <c r="A749" i="8"/>
  <c r="A750" i="8"/>
  <c r="A751" i="8"/>
  <c r="A752" i="8"/>
  <c r="A753" i="8"/>
  <c r="A754" i="8"/>
  <c r="A755" i="8"/>
  <c r="A756" i="8"/>
  <c r="A757" i="8"/>
  <c r="A758" i="8"/>
  <c r="A759" i="8"/>
  <c r="A760" i="8"/>
  <c r="A761" i="8"/>
  <c r="A762" i="8"/>
  <c r="A763" i="8"/>
  <c r="A764" i="8"/>
  <c r="A765" i="8"/>
  <c r="A766" i="8"/>
  <c r="A767" i="8"/>
  <c r="A768" i="8"/>
  <c r="A769" i="8"/>
  <c r="A770" i="8"/>
  <c r="A771" i="8"/>
  <c r="A772" i="8"/>
  <c r="A773" i="8"/>
  <c r="A774" i="8"/>
  <c r="A775" i="8"/>
  <c r="A776" i="8"/>
  <c r="A777" i="8"/>
  <c r="A778" i="8"/>
  <c r="A779" i="8"/>
  <c r="A780" i="8"/>
  <c r="A781" i="8"/>
  <c r="A782" i="8"/>
  <c r="A783" i="8"/>
  <c r="A784" i="8"/>
  <c r="A785" i="8"/>
  <c r="A786" i="8"/>
  <c r="A787" i="8"/>
  <c r="A788" i="8"/>
  <c r="A789" i="8"/>
  <c r="A790" i="8"/>
  <c r="A791" i="8"/>
  <c r="A792" i="8"/>
  <c r="A793" i="8"/>
  <c r="A794" i="8"/>
  <c r="A795" i="8"/>
  <c r="A796" i="8"/>
  <c r="A797" i="8"/>
  <c r="A798" i="8"/>
  <c r="A799" i="8"/>
  <c r="A800" i="8"/>
  <c r="A801" i="8"/>
  <c r="A802" i="8"/>
  <c r="A803" i="8"/>
  <c r="A804" i="8"/>
  <c r="A805" i="8"/>
  <c r="A806" i="8"/>
  <c r="A807" i="8"/>
  <c r="A808" i="8"/>
  <c r="A809" i="8"/>
  <c r="A810" i="8"/>
  <c r="A811" i="8"/>
  <c r="A812" i="8"/>
  <c r="A813" i="8"/>
  <c r="A814" i="8"/>
  <c r="A815" i="8"/>
  <c r="A816" i="8"/>
  <c r="A817" i="8"/>
  <c r="A818" i="8"/>
  <c r="A819" i="8"/>
  <c r="A820" i="8"/>
  <c r="A821" i="8"/>
  <c r="A822" i="8"/>
  <c r="A823" i="8"/>
  <c r="A824" i="8"/>
  <c r="A825" i="8"/>
  <c r="A826" i="8"/>
  <c r="A827" i="8"/>
  <c r="A828" i="8"/>
  <c r="A829" i="8"/>
  <c r="A830" i="8"/>
  <c r="A831" i="8"/>
  <c r="A832" i="8"/>
  <c r="A833" i="8"/>
  <c r="A834" i="8"/>
  <c r="A835" i="8"/>
  <c r="A836" i="8"/>
  <c r="A837" i="8"/>
  <c r="A838" i="8"/>
  <c r="A839" i="8"/>
  <c r="A840" i="8"/>
  <c r="A841" i="8"/>
  <c r="A842" i="8"/>
  <c r="A843" i="8"/>
  <c r="A844" i="8"/>
  <c r="A845" i="8"/>
  <c r="A846" i="8"/>
  <c r="A847" i="8"/>
  <c r="A848" i="8"/>
  <c r="A849" i="8"/>
  <c r="A850" i="8"/>
  <c r="A851" i="8"/>
  <c r="A852" i="8"/>
  <c r="A853" i="8"/>
  <c r="A854" i="8"/>
  <c r="A855" i="8"/>
  <c r="A856" i="8"/>
  <c r="A857" i="8"/>
  <c r="A858" i="8"/>
  <c r="A859" i="8"/>
  <c r="A860" i="8"/>
  <c r="A861" i="8"/>
  <c r="A862" i="8"/>
  <c r="A863" i="8"/>
  <c r="A864" i="8"/>
  <c r="A865" i="8"/>
  <c r="A866" i="8"/>
  <c r="A867" i="8"/>
  <c r="A868" i="8"/>
  <c r="A869" i="8"/>
  <c r="A870" i="8"/>
  <c r="A871" i="8"/>
  <c r="A872" i="8"/>
  <c r="A873" i="8"/>
  <c r="A874" i="8"/>
  <c r="A875" i="8"/>
  <c r="A876" i="8"/>
  <c r="A877" i="8"/>
  <c r="A878" i="8"/>
  <c r="A879" i="8"/>
  <c r="A880" i="8"/>
  <c r="A881" i="8"/>
  <c r="A882" i="8"/>
  <c r="A883" i="8"/>
  <c r="A884" i="8"/>
  <c r="A885" i="8"/>
  <c r="A886" i="8"/>
  <c r="A887" i="8"/>
  <c r="A888" i="8"/>
  <c r="A889" i="8"/>
  <c r="A890" i="8"/>
  <c r="A891" i="8"/>
  <c r="A892" i="8"/>
  <c r="A893" i="8"/>
  <c r="A894" i="8"/>
  <c r="A895" i="8"/>
  <c r="A896" i="8"/>
  <c r="A897" i="8"/>
  <c r="A898" i="8"/>
  <c r="A899" i="8"/>
  <c r="A900" i="8"/>
  <c r="A901" i="8"/>
  <c r="A902" i="8"/>
  <c r="A903" i="8"/>
  <c r="A904" i="8"/>
  <c r="A905" i="8"/>
  <c r="A906" i="8"/>
  <c r="A907" i="8"/>
  <c r="A908" i="8"/>
  <c r="A909" i="8"/>
  <c r="A910" i="8"/>
  <c r="A911" i="8"/>
  <c r="A912" i="8"/>
  <c r="A913" i="8"/>
  <c r="A914" i="8"/>
  <c r="A915" i="8"/>
  <c r="A916" i="8"/>
  <c r="A917" i="8"/>
  <c r="A918" i="8"/>
  <c r="A919" i="8"/>
  <c r="A920" i="8"/>
  <c r="A921" i="8"/>
  <c r="A922" i="8"/>
  <c r="A923" i="8"/>
  <c r="A924" i="8"/>
  <c r="A925" i="8"/>
  <c r="A926" i="8"/>
  <c r="A927" i="8"/>
  <c r="A928" i="8"/>
  <c r="A929" i="8"/>
  <c r="A930" i="8"/>
  <c r="A931" i="8"/>
  <c r="A932" i="8"/>
  <c r="A933" i="8"/>
  <c r="A934" i="8"/>
  <c r="A935" i="8"/>
  <c r="A936" i="8"/>
  <c r="A937" i="8"/>
  <c r="A938" i="8"/>
  <c r="A939" i="8"/>
  <c r="A940" i="8"/>
  <c r="A941" i="8"/>
  <c r="A942" i="8"/>
  <c r="A943" i="8"/>
  <c r="A944" i="8"/>
  <c r="A945" i="8"/>
  <c r="A946" i="8"/>
  <c r="A947" i="8"/>
  <c r="A948" i="8"/>
  <c r="A949" i="8"/>
  <c r="A950" i="8"/>
  <c r="A951" i="8"/>
  <c r="A952" i="8"/>
  <c r="A953" i="8"/>
  <c r="A954" i="8"/>
  <c r="A955" i="8"/>
  <c r="A956" i="8"/>
  <c r="A957" i="8"/>
  <c r="A958" i="8"/>
  <c r="A959" i="8"/>
  <c r="A960" i="8"/>
  <c r="A961" i="8"/>
  <c r="A962" i="8"/>
  <c r="A963" i="8"/>
  <c r="A964" i="8"/>
  <c r="A965" i="8"/>
  <c r="A966" i="8"/>
  <c r="A967" i="8"/>
  <c r="A968" i="8"/>
  <c r="A969" i="8"/>
  <c r="A970" i="8"/>
  <c r="A971" i="8"/>
  <c r="A972" i="8"/>
  <c r="A973" i="8"/>
  <c r="A974" i="8"/>
  <c r="A975" i="8"/>
  <c r="A976" i="8"/>
  <c r="A977" i="8"/>
  <c r="A978" i="8"/>
  <c r="A979" i="8"/>
  <c r="A980" i="8"/>
  <c r="A981" i="8"/>
  <c r="A982" i="8"/>
  <c r="A983" i="8"/>
  <c r="A984" i="8"/>
  <c r="A985" i="8"/>
  <c r="A986" i="8"/>
  <c r="A987" i="8"/>
  <c r="A988" i="8"/>
  <c r="A989" i="8"/>
  <c r="A990" i="8"/>
  <c r="A991" i="8"/>
  <c r="A992" i="8"/>
  <c r="A993" i="8"/>
  <c r="A994" i="8"/>
  <c r="A995" i="8"/>
  <c r="A996" i="8"/>
  <c r="A997" i="8"/>
  <c r="A998" i="8"/>
  <c r="A999" i="8"/>
  <c r="A1000" i="8"/>
  <c r="D10" i="5"/>
  <c r="C10" i="5"/>
  <c r="U11" i="4"/>
  <c r="E12" i="5" s="1"/>
  <c r="A3" i="8" s="1"/>
  <c r="U12" i="4"/>
  <c r="E13" i="5" s="1"/>
  <c r="A4" i="8" s="1"/>
  <c r="U9" i="4"/>
  <c r="E10" i="5" s="1"/>
  <c r="A1" i="8" s="1"/>
  <c r="D5" i="5"/>
  <c r="D4" i="5"/>
  <c r="A5" i="5"/>
  <c r="E2" i="8" s="1"/>
  <c r="A4" i="5"/>
  <c r="A3" i="5"/>
  <c r="E1" i="8" s="1"/>
  <c r="U10" i="4"/>
  <c r="E11" i="5" s="1"/>
  <c r="A2" i="8" s="1"/>
  <c r="B10" i="5"/>
  <c r="A10" i="5"/>
  <c r="C58" i="5"/>
  <c r="C50" i="5"/>
  <c r="C49" i="5"/>
  <c r="C42" i="5"/>
  <c r="C41" i="5"/>
  <c r="C38" i="5"/>
  <c r="C37" i="5"/>
  <c r="C33" i="5"/>
  <c r="U65" i="4"/>
  <c r="E66" i="5" s="1"/>
  <c r="A57" i="8" s="1"/>
  <c r="U13" i="4"/>
  <c r="E14" i="5" s="1"/>
  <c r="A5" i="8" s="1"/>
  <c r="C18" i="5"/>
  <c r="C87" i="5"/>
  <c r="C86" i="5"/>
  <c r="U77" i="4"/>
  <c r="E78" i="5" s="1"/>
  <c r="A69" i="8" s="1"/>
  <c r="U103" i="4"/>
  <c r="E104" i="5" s="1"/>
  <c r="A95" i="8" s="1"/>
  <c r="C82" i="5"/>
  <c r="C105" i="5"/>
  <c r="U104" i="4"/>
  <c r="E105" i="5" s="1"/>
  <c r="A96" i="8" s="1"/>
  <c r="C97" i="5"/>
  <c r="U96" i="4"/>
  <c r="E97" i="5" s="1"/>
  <c r="A88" i="8" s="1"/>
  <c r="U84" i="4"/>
  <c r="E85" i="5" s="1"/>
  <c r="A76" i="8" s="1"/>
  <c r="C85" i="5"/>
  <c r="U80" i="4"/>
  <c r="E81" i="5" s="1"/>
  <c r="A72" i="8" s="1"/>
  <c r="C81" i="5"/>
  <c r="U76" i="4"/>
  <c r="E77" i="5" s="1"/>
  <c r="A68" i="8" s="1"/>
  <c r="C77" i="5"/>
  <c r="C92" i="5"/>
  <c r="U91" i="4"/>
  <c r="E92" i="5" s="1"/>
  <c r="A83" i="8" s="1"/>
  <c r="U87" i="4"/>
  <c r="E88" i="5" s="1"/>
  <c r="A79" i="8" s="1"/>
  <c r="C88" i="5"/>
  <c r="C84" i="5"/>
  <c r="U83" i="4"/>
  <c r="E84" i="5" s="1"/>
  <c r="A75" i="8" s="1"/>
  <c r="C93" i="5"/>
  <c r="C100" i="5"/>
  <c r="C99" i="5"/>
  <c r="U98" i="4"/>
  <c r="E99" i="5" s="1"/>
  <c r="A90" i="8" s="1"/>
  <c r="C95" i="5"/>
  <c r="U94" i="4"/>
  <c r="E95" i="5" s="1"/>
  <c r="A86" i="8" s="1"/>
  <c r="C79" i="5"/>
  <c r="U78" i="4"/>
  <c r="E79" i="5" s="1"/>
  <c r="A70" i="8" s="1"/>
  <c r="C59" i="5"/>
  <c r="U58" i="4"/>
  <c r="E59" i="5" s="1"/>
  <c r="A50" i="8" s="1"/>
  <c r="C51" i="5"/>
  <c r="U50" i="4"/>
  <c r="E51" i="5" s="1"/>
  <c r="A42" i="8" s="1"/>
  <c r="U90" i="4"/>
  <c r="E91" i="5" s="1"/>
  <c r="A82" i="8" s="1"/>
  <c r="U82" i="4"/>
  <c r="E83" i="5" s="1"/>
  <c r="A74" i="8" s="1"/>
  <c r="U105" i="4"/>
  <c r="E106" i="5" s="1"/>
  <c r="A97" i="8" s="1"/>
  <c r="C106" i="5"/>
  <c r="U101" i="4"/>
  <c r="E102" i="5" s="1"/>
  <c r="A93" i="8" s="1"/>
  <c r="C102" i="5"/>
  <c r="C98" i="5"/>
  <c r="U97" i="4"/>
  <c r="E98" i="5" s="1"/>
  <c r="A89" i="8" s="1"/>
  <c r="C90" i="5"/>
  <c r="U89" i="4"/>
  <c r="E90" i="5" s="1"/>
  <c r="A81" i="8" s="1"/>
  <c r="U73" i="4"/>
  <c r="E74" i="5" s="1"/>
  <c r="A65" i="8" s="1"/>
  <c r="C74" i="5"/>
  <c r="U53" i="4"/>
  <c r="E54" i="5" s="1"/>
  <c r="A45" i="8" s="1"/>
  <c r="C54" i="5"/>
  <c r="C103" i="5"/>
  <c r="C80" i="5"/>
  <c r="U61" i="4"/>
  <c r="E62" i="5" s="1"/>
  <c r="A53" i="8" s="1"/>
  <c r="U68" i="4"/>
  <c r="E69" i="5" s="1"/>
  <c r="A60" i="8" s="1"/>
  <c r="U62" i="4"/>
  <c r="E63" i="5" s="1"/>
  <c r="A54" i="8" s="1"/>
  <c r="C61" i="5"/>
  <c r="U100" i="4"/>
  <c r="E101" i="5" s="1"/>
  <c r="A92" i="8" s="1"/>
  <c r="C94" i="5"/>
  <c r="C89" i="5"/>
  <c r="U88" i="4"/>
  <c r="E89" i="5" s="1"/>
  <c r="A80" i="8" s="1"/>
  <c r="C70" i="5"/>
  <c r="D10" i="8" l="1"/>
  <c r="H10" i="8"/>
  <c r="L10" i="8"/>
  <c r="J10" i="8"/>
  <c r="F10" i="8"/>
  <c r="N10" i="8"/>
  <c r="R10" i="8" l="1"/>
  <c r="P10" i="8"/>
  <c r="C10" i="8"/>
  <c r="K10" i="8" s="1"/>
  <c r="E10" i="8" l="1"/>
  <c r="Q10" i="8"/>
  <c r="O10" i="8"/>
  <c r="S10" i="8"/>
  <c r="G10" i="8"/>
  <c r="M10" i="8"/>
  <c r="I10" i="8"/>
</calcChain>
</file>

<file path=xl/sharedStrings.xml><?xml version="1.0" encoding="utf-8"?>
<sst xmlns="http://schemas.openxmlformats.org/spreadsheetml/2006/main" count="98" uniqueCount="97">
  <si>
    <t>D1</t>
  </si>
  <si>
    <t>D2</t>
  </si>
  <si>
    <t>D3</t>
  </si>
  <si>
    <t>D4</t>
  </si>
  <si>
    <t>D5</t>
  </si>
  <si>
    <t>Popunjava predmetni nastavnik</t>
  </si>
  <si>
    <t>OBRAZAC za evidenciju osvojenih poena na predmetu i predlog ocjene</t>
  </si>
  <si>
    <t>BROJ OSVOJENIH POENA ZA SVAKI OBLIK PROVJERE ZNANJA STUDENTA</t>
  </si>
  <si>
    <t>PREDLOG OCJENE</t>
  </si>
  <si>
    <t>broj</t>
  </si>
  <si>
    <t>TESTOVI</t>
  </si>
  <si>
    <t>KOLOKVIJUMI</t>
  </si>
  <si>
    <t>OBRAZAC ZA ZAKLJUČNE OCJENE</t>
  </si>
  <si>
    <t>Evidencioni broj</t>
  </si>
  <si>
    <t>Osvojeni broj poena</t>
  </si>
  <si>
    <t>Zaključna ocjena</t>
  </si>
  <si>
    <t>U toku semestra</t>
  </si>
  <si>
    <t>Na završnom ispitu</t>
  </si>
  <si>
    <t>Ime i prezime</t>
  </si>
  <si>
    <t>ZAV. ISPIT</t>
  </si>
  <si>
    <t>Evid.</t>
  </si>
  <si>
    <t>UKUPNO POENA</t>
  </si>
  <si>
    <t>T1</t>
  </si>
  <si>
    <t>T2</t>
  </si>
  <si>
    <t>T3</t>
  </si>
  <si>
    <t>III</t>
  </si>
  <si>
    <t>D</t>
  </si>
  <si>
    <t>E</t>
  </si>
  <si>
    <t>B</t>
  </si>
  <si>
    <t>F</t>
  </si>
  <si>
    <t>C</t>
  </si>
  <si>
    <t>Broj</t>
  </si>
  <si>
    <t>A</t>
  </si>
  <si>
    <t>Uspješan</t>
  </si>
  <si>
    <t>Neuspješan</t>
  </si>
  <si>
    <t>Prezime i ime</t>
  </si>
  <si>
    <t>SEMINARSKI</t>
  </si>
  <si>
    <t>S1</t>
  </si>
  <si>
    <t>S2</t>
  </si>
  <si>
    <t>S3</t>
  </si>
  <si>
    <r>
      <t xml:space="preserve">STUDIJE: </t>
    </r>
    <r>
      <rPr>
        <b/>
        <sz val="11"/>
        <color indexed="8"/>
        <rFont val="Arial"/>
        <family val="2"/>
      </rPr>
      <t>Osnovne</t>
    </r>
  </si>
  <si>
    <t>I</t>
  </si>
  <si>
    <t>II</t>
  </si>
  <si>
    <t>PRISUSTVO NASTAVI</t>
  </si>
  <si>
    <t>RED.</t>
  </si>
  <si>
    <t>POP.</t>
  </si>
  <si>
    <t>2 / 17</t>
  </si>
  <si>
    <t>4 / 17</t>
  </si>
  <si>
    <t>5 / 17</t>
  </si>
  <si>
    <t>6 / 17</t>
  </si>
  <si>
    <t>7 / 17</t>
  </si>
  <si>
    <t>9 / 17</t>
  </si>
  <si>
    <t>12 / 17</t>
  </si>
  <si>
    <t>13 / 17</t>
  </si>
  <si>
    <t>17 / 17</t>
  </si>
  <si>
    <t>18 / 17</t>
  </si>
  <si>
    <t>19 / 17</t>
  </si>
  <si>
    <t>23 / 17</t>
  </si>
  <si>
    <t>24 / 17</t>
  </si>
  <si>
    <t>26 / 17</t>
  </si>
  <si>
    <t>27 / 17</t>
  </si>
  <si>
    <t>28 / 17</t>
  </si>
  <si>
    <t>29 / 17</t>
  </si>
  <si>
    <t>30 / 17</t>
  </si>
  <si>
    <t>33 / 17</t>
  </si>
  <si>
    <t>38 / 17</t>
  </si>
  <si>
    <t>42 / 17</t>
  </si>
  <si>
    <t>43 / 17</t>
  </si>
  <si>
    <t>49 / 17</t>
  </si>
  <si>
    <t>Bojić Mina</t>
  </si>
  <si>
    <t>Jovićević Anđela</t>
  </si>
  <si>
    <t>Španjević Andrijana</t>
  </si>
  <si>
    <t>Femić Danijela</t>
  </si>
  <si>
    <t>Babović Nela</t>
  </si>
  <si>
    <t>Odalović Danijela</t>
  </si>
  <si>
    <t>Nikolić Gordana</t>
  </si>
  <si>
    <t>Golubović Teodora</t>
  </si>
  <si>
    <t>Popović Nemanja</t>
  </si>
  <si>
    <t>Damjanović Danijela</t>
  </si>
  <si>
    <t>Jelić Natalija</t>
  </si>
  <si>
    <t>Marković Ana</t>
  </si>
  <si>
    <t>Stevanović Marija</t>
  </si>
  <si>
    <t>Lakičević Marija</t>
  </si>
  <si>
    <t>Bilafer Bogdan</t>
  </si>
  <si>
    <t>Bugarin Anđela</t>
  </si>
  <si>
    <t>Radulović Ksenija</t>
  </si>
  <si>
    <t>Lekić Valentina</t>
  </si>
  <si>
    <t>Prelević Bojana</t>
  </si>
  <si>
    <t>Čagorović Ivana</t>
  </si>
  <si>
    <t>Bećir Bojana</t>
  </si>
  <si>
    <t>Bulatović Marija</t>
  </si>
  <si>
    <t>Hudiček Snežana</t>
  </si>
  <si>
    <r>
      <t xml:space="preserve">STUDIJSKI PROGRAM: </t>
    </r>
    <r>
      <rPr>
        <b/>
        <sz val="11"/>
        <color indexed="8"/>
        <rFont val="Arial"/>
        <family val="2"/>
      </rPr>
      <t>MENADŽMENT U POMORSTVU I LOGISTIKA</t>
    </r>
  </si>
  <si>
    <r>
      <t xml:space="preserve">PREDMET: </t>
    </r>
    <r>
      <rPr>
        <b/>
        <sz val="10"/>
        <color indexed="8"/>
        <rFont val="Arial"/>
        <family val="2"/>
      </rPr>
      <t>POMORSKO OSIGURANJE</t>
    </r>
  </si>
  <si>
    <t>ECTS kredita: 6.00</t>
  </si>
  <si>
    <r>
      <t>NASTAVNIK</t>
    </r>
    <r>
      <rPr>
        <b/>
        <sz val="10"/>
        <color indexed="8"/>
        <rFont val="Arial"/>
        <family val="2"/>
      </rPr>
      <t>:Prof. dr Jelena Nikčević</t>
    </r>
  </si>
  <si>
    <r>
      <t xml:space="preserve">SARADNIK: </t>
    </r>
    <r>
      <rPr>
        <b/>
        <sz val="10"/>
        <color indexed="8"/>
        <rFont val="Arial"/>
        <family val="2"/>
      </rPr>
      <t>Prof. dr Jelena Nikčević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</si>
</sst>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  <charset val="238"/>
    </font>
    <font>
      <u/>
      <sz val="10"/>
      <color indexed="12"/>
      <name val="Arial"/>
      <family val="2"/>
    </font>
    <font>
      <sz val="8"/>
      <name val="Arial"/>
      <family val="2"/>
    </font>
    <font>
      <b/>
      <i/>
      <sz val="14"/>
      <color indexed="8"/>
      <name val="Arial"/>
      <family val="2"/>
      <charset val="238"/>
    </font>
    <font>
      <b/>
      <i/>
      <sz val="7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6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19" fillId="0" borderId="0"/>
    <xf numFmtId="0" fontId="27" fillId="0" borderId="0"/>
    <xf numFmtId="0" fontId="15" fillId="0" borderId="0"/>
    <xf numFmtId="0" fontId="19" fillId="0" borderId="0"/>
    <xf numFmtId="0" fontId="1" fillId="0" borderId="0"/>
  </cellStyleXfs>
  <cellXfs count="161">
    <xf numFmtId="0" fontId="0" fillId="0" borderId="0" xfId="0"/>
    <xf numFmtId="0" fontId="18" fillId="2" borderId="0" xfId="5" applyFont="1" applyFill="1" applyAlignment="1" applyProtection="1"/>
    <xf numFmtId="0" fontId="15" fillId="2" borderId="0" xfId="5" applyFill="1" applyAlignment="1" applyProtection="1"/>
    <xf numFmtId="0" fontId="19" fillId="2" borderId="0" xfId="5" applyFont="1" applyFill="1" applyBorder="1" applyAlignment="1" applyProtection="1">
      <alignment horizontal="left"/>
    </xf>
    <xf numFmtId="0" fontId="19" fillId="2" borderId="0" xfId="5" applyFont="1" applyFill="1" applyBorder="1" applyAlignment="1" applyProtection="1">
      <alignment horizontal="right"/>
    </xf>
    <xf numFmtId="0" fontId="19" fillId="2" borderId="0" xfId="5" applyFont="1" applyFill="1" applyBorder="1" applyAlignment="1" applyProtection="1"/>
    <xf numFmtId="0" fontId="19" fillId="2" borderId="0" xfId="5" applyFont="1" applyFill="1" applyAlignment="1" applyProtection="1"/>
    <xf numFmtId="0" fontId="18" fillId="2" borderId="0" xfId="5" applyFont="1" applyFill="1" applyBorder="1" applyAlignment="1" applyProtection="1">
      <alignment horizontal="left"/>
    </xf>
    <xf numFmtId="0" fontId="18" fillId="2" borderId="0" xfId="5" applyFont="1" applyFill="1" applyProtection="1"/>
    <xf numFmtId="0" fontId="18" fillId="2" borderId="0" xfId="5" applyFont="1" applyFill="1" applyAlignment="1" applyProtection="1">
      <alignment vertical="center" wrapText="1"/>
    </xf>
    <xf numFmtId="0" fontId="15" fillId="2" borderId="0" xfId="5" applyFill="1" applyProtection="1"/>
    <xf numFmtId="0" fontId="18" fillId="2" borderId="0" xfId="5" applyFont="1" applyFill="1" applyAlignment="1" applyProtection="1">
      <alignment horizontal="center"/>
    </xf>
    <xf numFmtId="0" fontId="15" fillId="2" borderId="0" xfId="5" applyFill="1" applyBorder="1" applyAlignment="1" applyProtection="1">
      <alignment horizontal="center"/>
    </xf>
    <xf numFmtId="0" fontId="15" fillId="2" borderId="0" xfId="5" applyFill="1" applyBorder="1" applyAlignment="1" applyProtection="1">
      <alignment horizontal="left"/>
    </xf>
    <xf numFmtId="0" fontId="15" fillId="2" borderId="0" xfId="5" applyNumberFormat="1" applyFill="1" applyBorder="1" applyAlignment="1" applyProtection="1">
      <alignment horizontal="center"/>
    </xf>
    <xf numFmtId="0" fontId="15" fillId="2" borderId="0" xfId="5" quotePrefix="1" applyNumberFormat="1" applyFill="1" applyBorder="1" applyAlignment="1" applyProtection="1">
      <alignment horizontal="center"/>
    </xf>
    <xf numFmtId="0" fontId="15" fillId="2" borderId="0" xfId="5" applyFill="1" applyAlignment="1" applyProtection="1">
      <alignment horizontal="center"/>
    </xf>
    <xf numFmtId="0" fontId="15" fillId="2" borderId="0" xfId="5" applyFill="1" applyAlignment="1" applyProtection="1">
      <alignment horizontal="left"/>
    </xf>
    <xf numFmtId="0" fontId="15" fillId="2" borderId="0" xfId="5" applyFill="1" applyAlignment="1" applyProtection="1">
      <alignment horizontal="right"/>
    </xf>
    <xf numFmtId="0" fontId="15" fillId="2" borderId="0" xfId="5" applyFont="1" applyFill="1" applyProtection="1"/>
    <xf numFmtId="0" fontId="8" fillId="2" borderId="0" xfId="0" applyFont="1" applyFill="1" applyAlignment="1" applyProtection="1">
      <protection locked="0"/>
    </xf>
    <xf numFmtId="0" fontId="8" fillId="2" borderId="0" xfId="0" applyNumberFormat="1" applyFont="1" applyFill="1" applyAlignment="1" applyProtection="1">
      <protection locked="0"/>
    </xf>
    <xf numFmtId="0" fontId="7" fillId="2" borderId="0" xfId="3" applyFont="1" applyFill="1" applyBorder="1" applyAlignment="1" applyProtection="1">
      <alignment horizontal="center" wrapText="1"/>
    </xf>
    <xf numFmtId="0" fontId="19" fillId="2" borderId="0" xfId="3" applyFill="1" applyProtection="1"/>
    <xf numFmtId="49" fontId="8" fillId="2" borderId="0" xfId="3" applyNumberFormat="1" applyFont="1" applyFill="1" applyAlignment="1" applyProtection="1"/>
    <xf numFmtId="0" fontId="8" fillId="2" borderId="0" xfId="3" applyFont="1" applyFill="1" applyAlignment="1" applyProtection="1"/>
    <xf numFmtId="0" fontId="2" fillId="2" borderId="1" xfId="3" applyFont="1" applyFill="1" applyBorder="1" applyAlignment="1" applyProtection="1">
      <alignment horizontal="center"/>
    </xf>
    <xf numFmtId="0" fontId="8" fillId="2" borderId="1" xfId="3" applyFont="1" applyFill="1" applyBorder="1" applyAlignment="1" applyProtection="1">
      <alignment horizontal="center"/>
    </xf>
    <xf numFmtId="0" fontId="8" fillId="2" borderId="2" xfId="3" applyFont="1" applyFill="1" applyBorder="1" applyAlignment="1" applyProtection="1"/>
    <xf numFmtId="2" fontId="8" fillId="2" borderId="3" xfId="3" applyNumberFormat="1" applyFont="1" applyFill="1" applyBorder="1" applyProtection="1"/>
    <xf numFmtId="0" fontId="8" fillId="2" borderId="4" xfId="3" applyFont="1" applyFill="1" applyBorder="1" applyAlignment="1" applyProtection="1"/>
    <xf numFmtId="2" fontId="8" fillId="2" borderId="5" xfId="3" applyNumberFormat="1" applyFont="1" applyFill="1" applyBorder="1" applyProtection="1"/>
    <xf numFmtId="0" fontId="19" fillId="2" borderId="2" xfId="3" applyNumberFormat="1" applyFill="1" applyBorder="1" applyProtection="1"/>
    <xf numFmtId="0" fontId="19" fillId="2" borderId="4" xfId="3" applyFill="1" applyBorder="1" applyProtection="1"/>
    <xf numFmtId="0" fontId="2" fillId="2" borderId="0" xfId="3" applyFont="1" applyFill="1" applyAlignment="1" applyProtection="1">
      <alignment horizontal="center"/>
    </xf>
    <xf numFmtId="0" fontId="2" fillId="2" borderId="0" xfId="3" applyFont="1" applyFill="1" applyAlignment="1" applyProtection="1"/>
    <xf numFmtId="10" fontId="19" fillId="2" borderId="0" xfId="3" applyNumberFormat="1" applyFill="1" applyProtection="1"/>
    <xf numFmtId="0" fontId="19" fillId="2" borderId="0" xfId="6" applyFont="1" applyFill="1" applyBorder="1" applyAlignment="1" applyProtection="1">
      <alignment horizontal="center"/>
    </xf>
    <xf numFmtId="0" fontId="19" fillId="2" borderId="0" xfId="3" applyFill="1" applyBorder="1" applyProtection="1"/>
    <xf numFmtId="0" fontId="8" fillId="2" borderId="0" xfId="3" applyNumberFormat="1" applyFont="1" applyFill="1" applyAlignment="1" applyProtection="1"/>
    <xf numFmtId="0" fontId="19" fillId="2" borderId="0" xfId="3" applyFill="1" applyAlignment="1" applyProtection="1">
      <alignment horizontal="center"/>
    </xf>
    <xf numFmtId="0" fontId="8" fillId="2" borderId="0" xfId="0" applyFont="1" applyFill="1" applyBorder="1" applyAlignment="1" applyProtection="1">
      <protection locked="0"/>
    </xf>
    <xf numFmtId="0" fontId="19" fillId="2" borderId="0" xfId="5" applyFont="1" applyFill="1" applyBorder="1" applyAlignment="1" applyProtection="1">
      <alignment horizontal="center"/>
    </xf>
    <xf numFmtId="0" fontId="15" fillId="2" borderId="6" xfId="5" applyFill="1" applyBorder="1" applyAlignment="1" applyProtection="1">
      <alignment horizontal="center"/>
    </xf>
    <xf numFmtId="0" fontId="15" fillId="2" borderId="6" xfId="5" applyFill="1" applyBorder="1" applyAlignment="1" applyProtection="1">
      <alignment horizontal="left"/>
    </xf>
    <xf numFmtId="0" fontId="15" fillId="2" borderId="6" xfId="5" applyNumberFormat="1" applyFill="1" applyBorder="1" applyAlignment="1" applyProtection="1">
      <alignment horizontal="center"/>
    </xf>
    <xf numFmtId="0" fontId="15" fillId="2" borderId="6" xfId="5" quotePrefix="1" applyNumberFormat="1" applyFill="1" applyBorder="1" applyAlignment="1" applyProtection="1">
      <alignment horizontal="center"/>
    </xf>
    <xf numFmtId="0" fontId="19" fillId="2" borderId="6" xfId="5" applyFont="1" applyFill="1" applyBorder="1" applyAlignment="1" applyProtection="1">
      <alignment horizontal="center"/>
    </xf>
    <xf numFmtId="0" fontId="16" fillId="2" borderId="7" xfId="5" applyFont="1" applyFill="1" applyBorder="1" applyAlignment="1" applyProtection="1"/>
    <xf numFmtId="0" fontId="17" fillId="2" borderId="8" xfId="5" applyFont="1" applyFill="1" applyBorder="1" applyAlignment="1" applyProtection="1">
      <alignment horizontal="left"/>
    </xf>
    <xf numFmtId="0" fontId="15" fillId="2" borderId="8" xfId="5" applyFill="1" applyBorder="1" applyAlignment="1" applyProtection="1">
      <alignment horizontal="right"/>
    </xf>
    <xf numFmtId="0" fontId="15" fillId="2" borderId="8" xfId="5" applyFill="1" applyBorder="1" applyAlignment="1" applyProtection="1"/>
    <xf numFmtId="0" fontId="15" fillId="2" borderId="9" xfId="5" applyFill="1" applyBorder="1" applyAlignment="1" applyProtection="1">
      <alignment horizontal="right"/>
    </xf>
    <xf numFmtId="0" fontId="19" fillId="2" borderId="10" xfId="5" applyFont="1" applyFill="1" applyBorder="1" applyAlignment="1" applyProtection="1"/>
    <xf numFmtId="0" fontId="19" fillId="2" borderId="11" xfId="5" applyFont="1" applyFill="1" applyBorder="1" applyAlignment="1" applyProtection="1">
      <alignment horizontal="right"/>
    </xf>
    <xf numFmtId="49" fontId="19" fillId="2" borderId="10" xfId="5" applyNumberFormat="1" applyFont="1" applyFill="1" applyBorder="1" applyAlignment="1" applyProtection="1"/>
    <xf numFmtId="0" fontId="18" fillId="2" borderId="10" xfId="5" applyFont="1" applyFill="1" applyBorder="1" applyAlignment="1" applyProtection="1"/>
    <xf numFmtId="0" fontId="18" fillId="2" borderId="0" xfId="0" applyFont="1" applyFill="1" applyBorder="1" applyProtection="1">
      <protection locked="0"/>
    </xf>
    <xf numFmtId="0" fontId="8" fillId="2" borderId="0" xfId="0" applyNumberFormat="1" applyFont="1" applyFill="1" applyBorder="1" applyAlignment="1" applyProtection="1">
      <protection locked="0"/>
    </xf>
    <xf numFmtId="0" fontId="21" fillId="2" borderId="0" xfId="0" applyNumberFormat="1" applyFont="1" applyFill="1" applyBorder="1" applyProtection="1">
      <protection locked="0"/>
    </xf>
    <xf numFmtId="0" fontId="18" fillId="2" borderId="0" xfId="0" applyNumberFormat="1" applyFont="1" applyFill="1" applyBorder="1" applyProtection="1">
      <protection locked="0"/>
    </xf>
    <xf numFmtId="0" fontId="8" fillId="2" borderId="11" xfId="0" applyFont="1" applyFill="1" applyBorder="1" applyAlignment="1" applyProtection="1">
      <protection locked="0"/>
    </xf>
    <xf numFmtId="0" fontId="9" fillId="2" borderId="0" xfId="0" applyFont="1" applyFill="1" applyBorder="1" applyProtection="1">
      <protection locked="0"/>
    </xf>
    <xf numFmtId="0" fontId="11" fillId="2" borderId="0" xfId="0" applyNumberFormat="1" applyFont="1" applyFill="1" applyBorder="1" applyAlignment="1" applyProtection="1">
      <alignment horizontal="left"/>
      <protection locked="0"/>
    </xf>
    <xf numFmtId="0" fontId="22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NumberFormat="1" applyFont="1" applyFill="1" applyBorder="1" applyProtection="1">
      <protection locked="0"/>
    </xf>
    <xf numFmtId="49" fontId="9" fillId="2" borderId="12" xfId="0" applyNumberFormat="1" applyFont="1" applyFill="1" applyBorder="1" applyAlignment="1" applyProtection="1">
      <alignment horizontal="center"/>
      <protection locked="0"/>
    </xf>
    <xf numFmtId="0" fontId="13" fillId="2" borderId="13" xfId="0" applyFont="1" applyFill="1" applyBorder="1" applyAlignment="1" applyProtection="1">
      <alignment horizontal="center"/>
      <protection locked="0"/>
    </xf>
    <xf numFmtId="49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Font="1" applyFill="1" applyBorder="1" applyAlignment="1" applyProtection="1">
      <alignment horizontal="center"/>
      <protection locked="0"/>
    </xf>
    <xf numFmtId="0" fontId="9" fillId="2" borderId="16" xfId="0" applyNumberFormat="1" applyFont="1" applyFill="1" applyBorder="1" applyAlignment="1" applyProtection="1">
      <alignment horizontal="center"/>
      <protection locked="0"/>
    </xf>
    <xf numFmtId="0" fontId="20" fillId="2" borderId="16" xfId="0" applyNumberFormat="1" applyFont="1" applyFill="1" applyBorder="1" applyAlignment="1" applyProtection="1">
      <alignment horizontal="center"/>
      <protection locked="0"/>
    </xf>
    <xf numFmtId="0" fontId="13" fillId="2" borderId="16" xfId="0" applyNumberFormat="1" applyFont="1" applyFill="1" applyBorder="1" applyAlignment="1" applyProtection="1">
      <alignment horizontal="center"/>
      <protection locked="0"/>
    </xf>
    <xf numFmtId="0" fontId="15" fillId="2" borderId="0" xfId="5" applyFill="1" applyBorder="1" applyAlignment="1" applyProtection="1">
      <alignment horizontal="right"/>
    </xf>
    <xf numFmtId="0" fontId="15" fillId="2" borderId="0" xfId="5" applyFill="1" applyBorder="1" applyProtection="1"/>
    <xf numFmtId="0" fontId="8" fillId="0" borderId="17" xfId="0" applyNumberFormat="1" applyFont="1" applyFill="1" applyBorder="1" applyAlignment="1" applyProtection="1">
      <alignment horizontal="center"/>
      <protection locked="0"/>
    </xf>
    <xf numFmtId="0" fontId="8" fillId="0" borderId="6" xfId="0" applyNumberFormat="1" applyFont="1" applyFill="1" applyBorder="1" applyAlignment="1" applyProtection="1">
      <alignment horizontal="center"/>
      <protection locked="0"/>
    </xf>
    <xf numFmtId="0" fontId="2" fillId="0" borderId="6" xfId="0" applyNumberFormat="1" applyFont="1" applyFill="1" applyBorder="1" applyAlignment="1" applyProtection="1">
      <alignment horizontal="center"/>
    </xf>
    <xf numFmtId="0" fontId="18" fillId="0" borderId="18" xfId="0" applyNumberFormat="1" applyFont="1" applyFill="1" applyBorder="1" applyAlignment="1" applyProtection="1">
      <alignment horizontal="center"/>
    </xf>
    <xf numFmtId="0" fontId="8" fillId="0" borderId="18" xfId="0" applyFont="1" applyFill="1" applyBorder="1" applyAlignment="1" applyProtection="1">
      <alignment horizontal="center"/>
      <protection locked="0"/>
    </xf>
    <xf numFmtId="0" fontId="8" fillId="0" borderId="18" xfId="0" applyNumberFormat="1" applyFont="1" applyFill="1" applyBorder="1" applyAlignment="1" applyProtection="1">
      <alignment horizontal="center"/>
      <protection locked="0"/>
    </xf>
    <xf numFmtId="0" fontId="8" fillId="0" borderId="17" xfId="0" quotePrefix="1" applyNumberFormat="1" applyFont="1" applyFill="1" applyBorder="1" applyAlignment="1" applyProtection="1">
      <alignment horizontal="center"/>
      <protection locked="0"/>
    </xf>
    <xf numFmtId="0" fontId="8" fillId="0" borderId="18" xfId="0" quotePrefix="1" applyNumberFormat="1" applyFont="1" applyFill="1" applyBorder="1" applyAlignment="1" applyProtection="1">
      <alignment horizontal="center"/>
      <protection locked="0"/>
    </xf>
    <xf numFmtId="0" fontId="18" fillId="0" borderId="18" xfId="0" applyFont="1" applyFill="1" applyBorder="1" applyAlignment="1" applyProtection="1">
      <alignment horizontal="center"/>
      <protection locked="0"/>
    </xf>
    <xf numFmtId="0" fontId="18" fillId="0" borderId="18" xfId="0" applyNumberFormat="1" applyFont="1" applyFill="1" applyBorder="1" applyAlignment="1" applyProtection="1">
      <alignment horizontal="center"/>
      <protection locked="0"/>
    </xf>
    <xf numFmtId="0" fontId="8" fillId="0" borderId="18" xfId="0" quotePrefix="1" applyFont="1" applyFill="1" applyBorder="1" applyAlignment="1" applyProtection="1">
      <alignment horizontal="center"/>
      <protection locked="0"/>
    </xf>
    <xf numFmtId="49" fontId="21" fillId="2" borderId="10" xfId="0" applyNumberFormat="1" applyFont="1" applyFill="1" applyBorder="1" applyAlignment="1" applyProtection="1">
      <alignment horizontal="left"/>
      <protection locked="0"/>
    </xf>
    <xf numFmtId="49" fontId="10" fillId="2" borderId="10" xfId="0" applyNumberFormat="1" applyFont="1" applyFill="1" applyBorder="1" applyAlignment="1" applyProtection="1">
      <alignment horizontal="left"/>
      <protection locked="0"/>
    </xf>
    <xf numFmtId="49" fontId="8" fillId="2" borderId="10" xfId="0" applyNumberFormat="1" applyFont="1" applyFill="1" applyBorder="1" applyAlignment="1" applyProtection="1">
      <alignment horizontal="left"/>
      <protection locked="0"/>
    </xf>
    <xf numFmtId="0" fontId="8" fillId="0" borderId="18" xfId="0" applyNumberFormat="1" applyFont="1" applyFill="1" applyBorder="1" applyAlignment="1" applyProtection="1">
      <alignment horizontal="left"/>
      <protection locked="0"/>
    </xf>
    <xf numFmtId="49" fontId="8" fillId="2" borderId="0" xfId="0" applyNumberFormat="1" applyFont="1" applyFill="1" applyAlignment="1" applyProtection="1">
      <alignment horizontal="left"/>
      <protection locked="0"/>
    </xf>
    <xf numFmtId="49" fontId="8" fillId="2" borderId="14" xfId="0" applyNumberFormat="1" applyFont="1" applyFill="1" applyBorder="1" applyAlignment="1" applyProtection="1">
      <alignment horizontal="left"/>
      <protection locked="0"/>
    </xf>
    <xf numFmtId="0" fontId="8" fillId="2" borderId="15" xfId="0" applyFont="1" applyFill="1" applyBorder="1" applyAlignment="1" applyProtection="1">
      <protection locked="0"/>
    </xf>
    <xf numFmtId="0" fontId="24" fillId="2" borderId="0" xfId="0" applyNumberFormat="1" applyFont="1" applyFill="1" applyBorder="1" applyProtection="1">
      <protection locked="0"/>
    </xf>
    <xf numFmtId="49" fontId="1" fillId="0" borderId="18" xfId="0" applyNumberFormat="1" applyFont="1" applyBorder="1" applyAlignment="1" applyProtection="1">
      <alignment horizontal="left"/>
      <protection locked="0"/>
    </xf>
    <xf numFmtId="49" fontId="0" fillId="0" borderId="18" xfId="0" applyNumberFormat="1" applyBorder="1" applyProtection="1">
      <protection locked="0"/>
    </xf>
    <xf numFmtId="49" fontId="0" fillId="0" borderId="18" xfId="0" applyNumberFormat="1" applyBorder="1" applyAlignment="1" applyProtection="1">
      <alignment horizontal="left"/>
      <protection locked="0"/>
    </xf>
    <xf numFmtId="49" fontId="8" fillId="0" borderId="18" xfId="0" applyNumberFormat="1" applyFont="1" applyFill="1" applyBorder="1" applyAlignment="1" applyProtection="1">
      <alignment horizontal="left"/>
      <protection locked="0"/>
    </xf>
    <xf numFmtId="49" fontId="8" fillId="0" borderId="18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Fill="1" applyBorder="1" applyAlignment="1" applyProtection="1">
      <alignment horizontal="center"/>
      <protection locked="0"/>
    </xf>
    <xf numFmtId="0" fontId="25" fillId="0" borderId="18" xfId="0" applyNumberFormat="1" applyFont="1" applyFill="1" applyBorder="1" applyAlignment="1" applyProtection="1">
      <alignment horizontal="center"/>
      <protection locked="0"/>
    </xf>
    <xf numFmtId="0" fontId="25" fillId="0" borderId="18" xfId="0" applyFont="1" applyFill="1" applyBorder="1" applyAlignment="1" applyProtection="1">
      <alignment horizontal="center"/>
      <protection locked="0"/>
    </xf>
    <xf numFmtId="0" fontId="1" fillId="0" borderId="18" xfId="0" applyFont="1" applyBorder="1" applyProtection="1">
      <protection locked="0"/>
    </xf>
    <xf numFmtId="0" fontId="1" fillId="0" borderId="18" xfId="0" quotePrefix="1" applyNumberFormat="1" applyFont="1" applyFill="1" applyBorder="1" applyAlignment="1" applyProtection="1">
      <alignment horizontal="center"/>
      <protection locked="0"/>
    </xf>
    <xf numFmtId="0" fontId="1" fillId="0" borderId="18" xfId="0" applyNumberFormat="1" applyFont="1" applyFill="1" applyBorder="1" applyAlignment="1" applyProtection="1">
      <alignment horizontal="center"/>
      <protection locked="0"/>
    </xf>
    <xf numFmtId="0" fontId="28" fillId="0" borderId="18" xfId="0" applyFont="1" applyBorder="1" applyAlignment="1" applyProtection="1">
      <alignment horizontal="center"/>
      <protection locked="0"/>
    </xf>
    <xf numFmtId="0" fontId="28" fillId="0" borderId="18" xfId="0" applyFont="1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8" xfId="0" applyFill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49" fontId="0" fillId="0" borderId="18" xfId="0" applyNumberFormat="1" applyBorder="1" applyAlignment="1" applyProtection="1">
      <alignment horizontal="center" vertical="center"/>
      <protection locked="0"/>
    </xf>
    <xf numFmtId="0" fontId="18" fillId="0" borderId="17" xfId="0" quotePrefix="1" applyNumberFormat="1" applyFont="1" applyFill="1" applyBorder="1" applyAlignment="1" applyProtection="1">
      <alignment horizontal="center"/>
      <protection locked="0"/>
    </xf>
    <xf numFmtId="0" fontId="18" fillId="0" borderId="18" xfId="0" quotePrefix="1" applyNumberFormat="1" applyFont="1" applyFill="1" applyBorder="1" applyAlignment="1" applyProtection="1">
      <alignment horizontal="center"/>
      <protection locked="0"/>
    </xf>
    <xf numFmtId="0" fontId="8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NumberFormat="1" applyFont="1" applyFill="1" applyBorder="1" applyAlignment="1" applyProtection="1">
      <alignment horizontal="center"/>
      <protection locked="0"/>
    </xf>
    <xf numFmtId="49" fontId="28" fillId="0" borderId="17" xfId="0" applyNumberFormat="1" applyFont="1" applyBorder="1" applyAlignment="1" applyProtection="1">
      <alignment horizontal="center"/>
      <protection locked="0"/>
    </xf>
    <xf numFmtId="49" fontId="28" fillId="0" borderId="18" xfId="0" applyNumberFormat="1" applyFont="1" applyBorder="1" applyAlignment="1" applyProtection="1">
      <alignment horizontal="center"/>
      <protection locked="0"/>
    </xf>
    <xf numFmtId="0" fontId="18" fillId="2" borderId="0" xfId="0" applyFont="1" applyFill="1" applyBorder="1" applyAlignment="1" applyProtection="1">
      <alignment horizontal="center"/>
      <protection locked="0"/>
    </xf>
    <xf numFmtId="0" fontId="2" fillId="0" borderId="6" xfId="0" applyNumberFormat="1" applyFont="1" applyFill="1" applyBorder="1" applyAlignment="1" applyProtection="1">
      <alignment horizont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0" fontId="2" fillId="0" borderId="18" xfId="0" applyNumberFormat="1" applyFont="1" applyFill="1" applyBorder="1" applyAlignment="1" applyProtection="1">
      <alignment horizontal="center"/>
      <protection locked="0"/>
    </xf>
    <xf numFmtId="0" fontId="3" fillId="2" borderId="0" xfId="1" applyFill="1" applyBorder="1" applyAlignment="1" applyProtection="1">
      <alignment horizontal="center"/>
      <protection locked="0"/>
    </xf>
    <xf numFmtId="0" fontId="18" fillId="2" borderId="0" xfId="0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left" wrapText="1"/>
      <protection locked="0"/>
    </xf>
    <xf numFmtId="0" fontId="5" fillId="2" borderId="0" xfId="0" applyFont="1" applyFill="1" applyBorder="1" applyAlignment="1" applyProtection="1">
      <alignment horizontal="left" wrapText="1"/>
      <protection locked="0"/>
    </xf>
    <xf numFmtId="0" fontId="5" fillId="2" borderId="7" xfId="0" applyFont="1" applyFill="1" applyBorder="1" applyAlignment="1" applyProtection="1">
      <alignment horizontal="left" wrapText="1"/>
      <protection locked="0"/>
    </xf>
    <xf numFmtId="0" fontId="5" fillId="2" borderId="8" xfId="0" applyFont="1" applyFill="1" applyBorder="1" applyAlignment="1" applyProtection="1">
      <alignment horizontal="left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9" fillId="2" borderId="24" xfId="0" applyFont="1" applyFill="1" applyBorder="1" applyAlignment="1" applyProtection="1">
      <alignment horizontal="center" vertical="center"/>
      <protection locked="0"/>
    </xf>
    <xf numFmtId="0" fontId="9" fillId="2" borderId="25" xfId="0" applyFont="1" applyFill="1" applyBorder="1" applyAlignment="1" applyProtection="1">
      <alignment horizontal="center" vertical="center"/>
      <protection locked="0"/>
    </xf>
    <xf numFmtId="0" fontId="9" fillId="2" borderId="26" xfId="0" applyFont="1" applyFill="1" applyBorder="1" applyAlignment="1" applyProtection="1">
      <alignment horizontal="center" vertical="center"/>
      <protection locked="0"/>
    </xf>
    <xf numFmtId="0" fontId="14" fillId="2" borderId="23" xfId="0" applyFont="1" applyFill="1" applyBorder="1" applyAlignment="1" applyProtection="1">
      <alignment horizontal="center" vertical="center" textRotation="90" wrapText="1"/>
      <protection locked="0"/>
    </xf>
    <xf numFmtId="0" fontId="14" fillId="2" borderId="11" xfId="0" applyFont="1" applyFill="1" applyBorder="1" applyAlignment="1" applyProtection="1">
      <alignment horizontal="center" vertical="center" textRotation="90" wrapText="1"/>
      <protection locked="0"/>
    </xf>
    <xf numFmtId="0" fontId="14" fillId="2" borderId="27" xfId="0" applyFont="1" applyFill="1" applyBorder="1" applyAlignment="1" applyProtection="1">
      <alignment horizontal="center" vertical="center" textRotation="90" wrapText="1"/>
      <protection locked="0"/>
    </xf>
    <xf numFmtId="0" fontId="13" fillId="2" borderId="18" xfId="0" applyNumberFormat="1" applyFont="1" applyFill="1" applyBorder="1" applyAlignment="1" applyProtection="1">
      <alignment horizontal="center"/>
      <protection locked="0"/>
    </xf>
    <xf numFmtId="0" fontId="14" fillId="2" borderId="20" xfId="0" applyFont="1" applyFill="1" applyBorder="1" applyAlignment="1" applyProtection="1">
      <alignment horizontal="center" vertical="center" textRotation="90" wrapText="1"/>
      <protection locked="0"/>
    </xf>
    <xf numFmtId="0" fontId="14" fillId="2" borderId="21" xfId="0" applyFont="1" applyFill="1" applyBorder="1" applyAlignment="1" applyProtection="1">
      <alignment horizontal="center" vertical="center" textRotation="90" wrapText="1"/>
      <protection locked="0"/>
    </xf>
    <xf numFmtId="0" fontId="14" fillId="2" borderId="22" xfId="0" applyFont="1" applyFill="1" applyBorder="1" applyAlignment="1" applyProtection="1">
      <alignment horizontal="center" vertical="center" textRotation="90" wrapText="1"/>
      <protection locked="0"/>
    </xf>
    <xf numFmtId="0" fontId="12" fillId="2" borderId="28" xfId="0" applyFont="1" applyFill="1" applyBorder="1" applyAlignment="1" applyProtection="1">
      <alignment horizontal="center" vertical="center" wrapText="1"/>
      <protection locked="0"/>
    </xf>
    <xf numFmtId="0" fontId="12" fillId="2" borderId="19" xfId="0" applyFont="1" applyFill="1" applyBorder="1" applyAlignment="1" applyProtection="1">
      <alignment horizontal="center" vertical="center" wrapText="1"/>
      <protection locked="0"/>
    </xf>
    <xf numFmtId="0" fontId="18" fillId="2" borderId="29" xfId="7" applyFont="1" applyFill="1" applyBorder="1" applyAlignment="1" applyProtection="1">
      <alignment horizontal="center" vertical="center" wrapText="1"/>
    </xf>
    <xf numFmtId="0" fontId="18" fillId="2" borderId="30" xfId="7" applyFont="1" applyFill="1" applyBorder="1" applyAlignment="1" applyProtection="1">
      <alignment horizontal="center" vertical="center" wrapText="1"/>
    </xf>
    <xf numFmtId="0" fontId="18" fillId="2" borderId="31" xfId="7" applyFont="1" applyFill="1" applyBorder="1" applyAlignment="1" applyProtection="1">
      <alignment horizontal="center" vertical="center" wrapText="1"/>
    </xf>
    <xf numFmtId="0" fontId="18" fillId="2" borderId="32" xfId="7" applyFont="1" applyFill="1" applyBorder="1" applyAlignment="1" applyProtection="1">
      <alignment horizontal="center" vertical="center" wrapText="1"/>
    </xf>
    <xf numFmtId="0" fontId="18" fillId="2" borderId="33" xfId="7" applyFont="1" applyFill="1" applyBorder="1" applyAlignment="1" applyProtection="1">
      <alignment horizontal="center" vertical="center" wrapText="1"/>
    </xf>
    <xf numFmtId="0" fontId="18" fillId="2" borderId="34" xfId="7" applyFont="1" applyFill="1" applyBorder="1" applyAlignment="1" applyProtection="1">
      <alignment horizontal="center" vertical="center" wrapText="1"/>
    </xf>
    <xf numFmtId="0" fontId="18" fillId="2" borderId="35" xfId="7" applyFont="1" applyFill="1" applyBorder="1" applyAlignment="1" applyProtection="1">
      <alignment horizontal="center" vertical="center" wrapText="1"/>
    </xf>
    <xf numFmtId="0" fontId="18" fillId="2" borderId="36" xfId="7" applyFont="1" applyFill="1" applyBorder="1" applyAlignment="1" applyProtection="1">
      <alignment horizontal="center" vertical="center" wrapText="1"/>
    </xf>
    <xf numFmtId="0" fontId="18" fillId="2" borderId="37" xfId="7" applyFont="1" applyFill="1" applyBorder="1" applyAlignment="1" applyProtection="1">
      <alignment horizontal="center" vertical="center" wrapText="1"/>
    </xf>
    <xf numFmtId="0" fontId="18" fillId="2" borderId="1" xfId="7" applyFont="1" applyFill="1" applyBorder="1" applyAlignment="1" applyProtection="1">
      <alignment horizontal="center" vertical="center" wrapText="1"/>
    </xf>
    <xf numFmtId="0" fontId="18" fillId="2" borderId="38" xfId="7" applyFont="1" applyFill="1" applyBorder="1" applyAlignment="1" applyProtection="1">
      <alignment horizontal="center" vertical="center" wrapText="1"/>
    </xf>
    <xf numFmtId="0" fontId="18" fillId="2" borderId="1" xfId="5" applyFont="1" applyFill="1" applyBorder="1" applyAlignment="1" applyProtection="1">
      <alignment horizontal="center"/>
    </xf>
    <xf numFmtId="0" fontId="18" fillId="2" borderId="39" xfId="5" applyFont="1" applyFill="1" applyBorder="1" applyAlignment="1" applyProtection="1">
      <alignment horizontal="center"/>
    </xf>
    <xf numFmtId="0" fontId="2" fillId="2" borderId="2" xfId="3" applyFont="1" applyFill="1" applyBorder="1" applyAlignment="1" applyProtection="1">
      <alignment horizontal="center"/>
    </xf>
    <xf numFmtId="0" fontId="2" fillId="2" borderId="3" xfId="3" applyFont="1" applyFill="1" applyBorder="1" applyAlignment="1" applyProtection="1">
      <alignment horizontal="center"/>
    </xf>
    <xf numFmtId="0" fontId="2" fillId="2" borderId="4" xfId="3" applyFont="1" applyFill="1" applyBorder="1" applyAlignment="1" applyProtection="1">
      <alignment horizontal="center"/>
    </xf>
    <xf numFmtId="0" fontId="2" fillId="2" borderId="5" xfId="3" applyFont="1" applyFill="1" applyBorder="1" applyAlignment="1" applyProtection="1">
      <alignment horizontal="center"/>
    </xf>
  </cellXfs>
  <cellStyles count="8">
    <cellStyle name="Hyperlink" xfId="1" builtinId="8"/>
    <cellStyle name="Hyperlink 2" xfId="2"/>
    <cellStyle name="Normal" xfId="0" builtinId="0"/>
    <cellStyle name="Normal 2" xfId="3"/>
    <cellStyle name="Normal 3" xfId="4"/>
    <cellStyle name="Normal_Obrasci" xfId="5"/>
    <cellStyle name="Normal_Obrasci 2" xfId="6"/>
    <cellStyle name="Normal_Sheet1" xfId="7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65"/>
  <sheetViews>
    <sheetView tabSelected="1" view="pageBreakPreview" zoomScaleSheetLayoutView="100" workbookViewId="0">
      <pane ySplit="8" topLeftCell="A30" activePane="bottomLeft" state="frozen"/>
      <selection pane="bottomLeft" activeCell="B32" sqref="B32"/>
    </sheetView>
  </sheetViews>
  <sheetFormatPr defaultColWidth="9.140625" defaultRowHeight="12.75" x14ac:dyDescent="0.2"/>
  <cols>
    <col min="1" max="1" width="9.28515625" style="90" customWidth="1"/>
    <col min="2" max="2" width="20.42578125" style="20" customWidth="1"/>
    <col min="3" max="3" width="7.140625" style="20" bestFit="1" customWidth="1"/>
    <col min="4" max="18" width="4.7109375" style="21" customWidth="1"/>
    <col min="19" max="19" width="7.140625" style="21" customWidth="1"/>
    <col min="20" max="20" width="6.7109375" style="20" customWidth="1"/>
    <col min="21" max="21" width="11.42578125" style="20" customWidth="1"/>
    <col min="22" max="26" width="9.140625" style="20"/>
    <col min="27" max="27" width="17.28515625" style="20" customWidth="1"/>
    <col min="28" max="28" width="9.140625" style="20"/>
    <col min="29" max="29" width="12.28515625" style="20" customWidth="1"/>
    <col min="30" max="16384" width="9.140625" style="20"/>
  </cols>
  <sheetData>
    <row r="1" spans="1:29" ht="18.75" x14ac:dyDescent="0.3">
      <c r="A1" s="126">
        <v>120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8" t="s">
        <v>5</v>
      </c>
      <c r="U1" s="129"/>
    </row>
    <row r="2" spans="1:29" ht="18.75" x14ac:dyDescent="0.3">
      <c r="A2" s="124" t="s">
        <v>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30"/>
      <c r="U2" s="131"/>
    </row>
    <row r="3" spans="1:29" ht="15" x14ac:dyDescent="0.25">
      <c r="A3" s="86" t="s">
        <v>92</v>
      </c>
      <c r="B3" s="41"/>
      <c r="C3" s="57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Q3" s="59" t="s">
        <v>40</v>
      </c>
      <c r="R3" s="60"/>
      <c r="S3" s="58"/>
      <c r="T3" s="41"/>
      <c r="U3" s="61"/>
    </row>
    <row r="4" spans="1:29" x14ac:dyDescent="0.2">
      <c r="A4" s="87" t="s">
        <v>93</v>
      </c>
      <c r="B4" s="41"/>
      <c r="C4" s="62"/>
      <c r="D4" s="58"/>
      <c r="F4" s="63" t="s">
        <v>94</v>
      </c>
      <c r="H4" s="64"/>
      <c r="I4" s="93" t="s">
        <v>95</v>
      </c>
      <c r="L4" s="20"/>
      <c r="M4" s="58"/>
      <c r="N4" s="58"/>
      <c r="O4" s="58"/>
      <c r="P4" s="58"/>
      <c r="Q4" s="93" t="s">
        <v>96</v>
      </c>
      <c r="R4" s="58"/>
      <c r="S4" s="58"/>
      <c r="T4" s="41"/>
      <c r="U4" s="61"/>
    </row>
    <row r="5" spans="1:29" ht="12.75" customHeight="1" thickBot="1" x14ac:dyDescent="0.25">
      <c r="A5" s="88"/>
      <c r="B5" s="41"/>
      <c r="C5" s="41"/>
      <c r="D5" s="58"/>
      <c r="E5" s="58"/>
      <c r="F5" s="58"/>
      <c r="G5" s="65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41"/>
      <c r="U5" s="61"/>
    </row>
    <row r="6" spans="1:29" ht="26.25" customHeight="1" x14ac:dyDescent="0.2">
      <c r="A6" s="66" t="s">
        <v>20</v>
      </c>
      <c r="B6" s="67"/>
      <c r="C6" s="132" t="s">
        <v>7</v>
      </c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4"/>
      <c r="T6" s="135" t="s">
        <v>21</v>
      </c>
      <c r="U6" s="139" t="s">
        <v>8</v>
      </c>
      <c r="W6" s="41"/>
      <c r="X6" s="41"/>
      <c r="Y6" s="41"/>
      <c r="Z6" s="41"/>
      <c r="AA6" s="41"/>
      <c r="AB6" s="41"/>
      <c r="AC6" s="41"/>
    </row>
    <row r="7" spans="1:29" x14ac:dyDescent="0.2">
      <c r="A7" s="68" t="s">
        <v>9</v>
      </c>
      <c r="B7" s="69" t="s">
        <v>35</v>
      </c>
      <c r="C7" s="142" t="s">
        <v>43</v>
      </c>
      <c r="D7" s="138" t="s">
        <v>36</v>
      </c>
      <c r="E7" s="138"/>
      <c r="F7" s="138"/>
      <c r="G7" s="138"/>
      <c r="H7" s="138"/>
      <c r="I7" s="138" t="s">
        <v>10</v>
      </c>
      <c r="J7" s="138"/>
      <c r="K7" s="138"/>
      <c r="L7" s="138" t="s">
        <v>36</v>
      </c>
      <c r="M7" s="138"/>
      <c r="N7" s="138"/>
      <c r="O7" s="138" t="s">
        <v>11</v>
      </c>
      <c r="P7" s="138"/>
      <c r="Q7" s="138"/>
      <c r="R7" s="138" t="s">
        <v>19</v>
      </c>
      <c r="S7" s="138"/>
      <c r="T7" s="136"/>
      <c r="U7" s="140"/>
      <c r="W7" s="41"/>
      <c r="X7" s="41"/>
      <c r="Y7" s="41"/>
      <c r="Z7" s="41"/>
      <c r="AA7" s="41"/>
      <c r="AB7" s="41"/>
      <c r="AC7" s="41"/>
    </row>
    <row r="8" spans="1:29" ht="13.5" thickBot="1" x14ac:dyDescent="0.25">
      <c r="A8" s="91"/>
      <c r="B8" s="92"/>
      <c r="C8" s="143"/>
      <c r="D8" s="70" t="s">
        <v>0</v>
      </c>
      <c r="E8" s="70" t="s">
        <v>1</v>
      </c>
      <c r="F8" s="70" t="s">
        <v>2</v>
      </c>
      <c r="G8" s="70" t="s">
        <v>3</v>
      </c>
      <c r="H8" s="70" t="s">
        <v>4</v>
      </c>
      <c r="I8" s="70" t="s">
        <v>22</v>
      </c>
      <c r="J8" s="70" t="s">
        <v>23</v>
      </c>
      <c r="K8" s="70" t="s">
        <v>24</v>
      </c>
      <c r="L8" s="71" t="s">
        <v>37</v>
      </c>
      <c r="M8" s="71" t="s">
        <v>38</v>
      </c>
      <c r="N8" s="70" t="s">
        <v>39</v>
      </c>
      <c r="O8" s="70" t="s">
        <v>41</v>
      </c>
      <c r="P8" s="70" t="s">
        <v>42</v>
      </c>
      <c r="Q8" s="70" t="s">
        <v>25</v>
      </c>
      <c r="R8" s="72" t="s">
        <v>44</v>
      </c>
      <c r="S8" s="72" t="s">
        <v>45</v>
      </c>
      <c r="T8" s="137"/>
      <c r="U8" s="141"/>
      <c r="W8" s="123"/>
      <c r="X8" s="123"/>
      <c r="Y8" s="123"/>
      <c r="Z8" s="41"/>
      <c r="AA8" s="118"/>
      <c r="AB8" s="41"/>
      <c r="AC8" s="118"/>
    </row>
    <row r="9" spans="1:29" ht="15" x14ac:dyDescent="0.25">
      <c r="A9" s="116" t="s">
        <v>46</v>
      </c>
      <c r="B9" s="107" t="s">
        <v>69</v>
      </c>
      <c r="C9" s="112"/>
      <c r="D9" s="114"/>
      <c r="E9" s="115"/>
      <c r="F9" s="75"/>
      <c r="G9" s="75"/>
      <c r="H9" s="76"/>
      <c r="I9" s="76"/>
      <c r="J9" s="76"/>
      <c r="K9" s="76"/>
      <c r="L9" s="76"/>
      <c r="M9" s="76"/>
      <c r="N9" s="76"/>
      <c r="O9" s="114">
        <v>23</v>
      </c>
      <c r="P9" s="114">
        <v>18</v>
      </c>
      <c r="Q9" s="76"/>
      <c r="R9" s="81">
        <v>41</v>
      </c>
      <c r="S9" s="76"/>
      <c r="T9" s="77">
        <f>SUM(C9:Q9)+MAX(R9,S9)</f>
        <v>82</v>
      </c>
      <c r="U9" s="78" t="str">
        <f t="shared" ref="U9:U72" si="0">IF(T9&gt;=90,"A",IF(T9&gt;=80,"B",IF(T9&gt;=70,"C",IF(T9&gt;=60,"D",IF(T9&gt;=50,"E",IF(T9=0,"-","F"))))))</f>
        <v>B</v>
      </c>
      <c r="W9" s="122"/>
      <c r="X9" s="122"/>
      <c r="Y9" s="122"/>
      <c r="Z9" s="41"/>
      <c r="AA9" s="118"/>
      <c r="AB9" s="41"/>
      <c r="AC9" s="118"/>
    </row>
    <row r="10" spans="1:29" ht="15" x14ac:dyDescent="0.25">
      <c r="A10" s="117" t="s">
        <v>47</v>
      </c>
      <c r="B10" s="108" t="s">
        <v>70</v>
      </c>
      <c r="C10" s="113"/>
      <c r="D10" s="109">
        <v>10</v>
      </c>
      <c r="E10" s="104"/>
      <c r="F10" s="80"/>
      <c r="G10" s="80"/>
      <c r="H10" s="80"/>
      <c r="I10" s="80"/>
      <c r="J10" s="80"/>
      <c r="K10" s="80"/>
      <c r="L10" s="80"/>
      <c r="M10" s="80"/>
      <c r="N10" s="80"/>
      <c r="O10" s="103">
        <v>20</v>
      </c>
      <c r="P10" s="109">
        <v>16</v>
      </c>
      <c r="Q10" s="80"/>
      <c r="R10" s="80">
        <v>36</v>
      </c>
      <c r="S10" s="80"/>
      <c r="T10" s="77">
        <f t="shared" ref="T10:T73" si="1">SUM(C10:Q10)+MAX(R10,S10)</f>
        <v>82</v>
      </c>
      <c r="U10" s="78" t="str">
        <f t="shared" si="0"/>
        <v>B</v>
      </c>
      <c r="W10" s="122"/>
      <c r="X10" s="122"/>
      <c r="Y10" s="122"/>
      <c r="Z10" s="41"/>
      <c r="AA10" s="118"/>
      <c r="AB10" s="41"/>
      <c r="AC10" s="118"/>
    </row>
    <row r="11" spans="1:29" ht="15" x14ac:dyDescent="0.25">
      <c r="A11" s="117" t="s">
        <v>48</v>
      </c>
      <c r="B11" s="108" t="s">
        <v>71</v>
      </c>
      <c r="C11" s="113"/>
      <c r="D11" s="109">
        <v>2</v>
      </c>
      <c r="E11" s="104"/>
      <c r="F11" s="80"/>
      <c r="G11" s="80"/>
      <c r="H11" s="80"/>
      <c r="I11" s="80"/>
      <c r="J11" s="80"/>
      <c r="K11" s="104"/>
      <c r="L11" s="80"/>
      <c r="M11" s="80"/>
      <c r="N11" s="80"/>
      <c r="O11" s="103">
        <v>16</v>
      </c>
      <c r="P11" s="109">
        <v>18</v>
      </c>
      <c r="Q11" s="80"/>
      <c r="R11" s="82">
        <v>34</v>
      </c>
      <c r="S11" s="80"/>
      <c r="T11" s="77">
        <f t="shared" si="1"/>
        <v>70</v>
      </c>
      <c r="U11" s="78" t="str">
        <f t="shared" si="0"/>
        <v>C</v>
      </c>
      <c r="W11" s="122"/>
      <c r="X11" s="122"/>
      <c r="Y11" s="122"/>
      <c r="Z11" s="41"/>
      <c r="AA11" s="118"/>
      <c r="AB11" s="41"/>
      <c r="AC11" s="118"/>
    </row>
    <row r="12" spans="1:29" ht="15" x14ac:dyDescent="0.25">
      <c r="A12" s="117" t="s">
        <v>49</v>
      </c>
      <c r="B12" s="108" t="s">
        <v>72</v>
      </c>
      <c r="C12" s="113"/>
      <c r="D12" s="109">
        <v>10</v>
      </c>
      <c r="E12" s="104"/>
      <c r="F12" s="80"/>
      <c r="G12" s="80"/>
      <c r="H12" s="80"/>
      <c r="I12" s="80"/>
      <c r="J12" s="80"/>
      <c r="K12" s="80"/>
      <c r="L12" s="80"/>
      <c r="M12" s="80"/>
      <c r="N12" s="80"/>
      <c r="O12" s="103">
        <v>20</v>
      </c>
      <c r="P12" s="109">
        <v>20</v>
      </c>
      <c r="Q12" s="80"/>
      <c r="R12" s="82">
        <v>40</v>
      </c>
      <c r="S12" s="80"/>
      <c r="T12" s="77">
        <f t="shared" si="1"/>
        <v>90</v>
      </c>
      <c r="U12" s="78" t="str">
        <f t="shared" si="0"/>
        <v>A</v>
      </c>
      <c r="W12" s="122"/>
      <c r="X12" s="122"/>
      <c r="Y12" s="122"/>
      <c r="Z12" s="41"/>
      <c r="AA12" s="118"/>
      <c r="AB12" s="41"/>
      <c r="AC12" s="118"/>
    </row>
    <row r="13" spans="1:29" ht="15" x14ac:dyDescent="0.25">
      <c r="A13" s="117" t="s">
        <v>50</v>
      </c>
      <c r="B13" s="108" t="s">
        <v>73</v>
      </c>
      <c r="C13" s="113"/>
      <c r="D13" s="109">
        <v>10</v>
      </c>
      <c r="E13" s="104"/>
      <c r="F13" s="80"/>
      <c r="G13" s="80"/>
      <c r="H13" s="80"/>
      <c r="I13" s="80"/>
      <c r="J13" s="80"/>
      <c r="K13" s="80"/>
      <c r="L13" s="80"/>
      <c r="M13" s="80"/>
      <c r="N13" s="80"/>
      <c r="O13" s="103">
        <v>18</v>
      </c>
      <c r="P13" s="109">
        <v>19</v>
      </c>
      <c r="Q13" s="80"/>
      <c r="R13" s="82">
        <v>37</v>
      </c>
      <c r="S13" s="80"/>
      <c r="T13" s="77">
        <f t="shared" si="1"/>
        <v>84</v>
      </c>
      <c r="U13" s="78" t="str">
        <f t="shared" si="0"/>
        <v>B</v>
      </c>
      <c r="W13" s="122"/>
      <c r="X13" s="122"/>
      <c r="Y13" s="122"/>
      <c r="Z13" s="41"/>
      <c r="AA13" s="118"/>
      <c r="AB13" s="41"/>
      <c r="AC13" s="118"/>
    </row>
    <row r="14" spans="1:29" ht="15" x14ac:dyDescent="0.25">
      <c r="A14" s="117" t="s">
        <v>51</v>
      </c>
      <c r="B14" s="108" t="s">
        <v>74</v>
      </c>
      <c r="C14" s="113"/>
      <c r="D14" s="109"/>
      <c r="E14" s="104"/>
      <c r="F14" s="80"/>
      <c r="G14" s="80"/>
      <c r="H14" s="80"/>
      <c r="I14" s="80"/>
      <c r="J14" s="80"/>
      <c r="K14" s="80"/>
      <c r="L14" s="80"/>
      <c r="M14" s="80"/>
      <c r="N14" s="80"/>
      <c r="O14" s="103">
        <v>16</v>
      </c>
      <c r="P14" s="109">
        <v>13</v>
      </c>
      <c r="Q14" s="80"/>
      <c r="R14" s="80">
        <v>29</v>
      </c>
      <c r="S14" s="80"/>
      <c r="T14" s="77">
        <f t="shared" si="1"/>
        <v>58</v>
      </c>
      <c r="U14" s="78" t="str">
        <f t="shared" si="0"/>
        <v>E</v>
      </c>
      <c r="W14" s="122"/>
      <c r="X14" s="122"/>
      <c r="Y14" s="122"/>
      <c r="Z14" s="41"/>
      <c r="AA14" s="118"/>
      <c r="AB14" s="41"/>
      <c r="AC14" s="118"/>
    </row>
    <row r="15" spans="1:29" ht="15" x14ac:dyDescent="0.25">
      <c r="A15" s="117" t="s">
        <v>52</v>
      </c>
      <c r="B15" s="108" t="s">
        <v>75</v>
      </c>
      <c r="C15" s="113"/>
      <c r="D15" s="109"/>
      <c r="E15" s="104"/>
      <c r="F15" s="80"/>
      <c r="G15" s="80"/>
      <c r="H15" s="80"/>
      <c r="I15" s="80"/>
      <c r="J15" s="80"/>
      <c r="K15" s="80"/>
      <c r="L15" s="80"/>
      <c r="M15" s="80"/>
      <c r="N15" s="80"/>
      <c r="O15" s="103">
        <v>12</v>
      </c>
      <c r="P15" s="109">
        <v>13</v>
      </c>
      <c r="Q15" s="80"/>
      <c r="R15" s="82">
        <v>25</v>
      </c>
      <c r="S15" s="80"/>
      <c r="T15" s="77">
        <f t="shared" si="1"/>
        <v>50</v>
      </c>
      <c r="U15" s="78" t="str">
        <f t="shared" si="0"/>
        <v>E</v>
      </c>
      <c r="W15" s="122"/>
      <c r="X15" s="122"/>
      <c r="Y15" s="122"/>
      <c r="Z15" s="41"/>
      <c r="AA15" s="118"/>
      <c r="AB15" s="41"/>
      <c r="AC15" s="118"/>
    </row>
    <row r="16" spans="1:29" ht="15" x14ac:dyDescent="0.25">
      <c r="A16" s="117" t="s">
        <v>53</v>
      </c>
      <c r="B16" s="108" t="s">
        <v>76</v>
      </c>
      <c r="C16" s="113"/>
      <c r="D16" s="109"/>
      <c r="E16" s="104"/>
      <c r="F16" s="80"/>
      <c r="G16" s="80"/>
      <c r="H16" s="80"/>
      <c r="I16" s="80"/>
      <c r="J16" s="80"/>
      <c r="K16" s="80"/>
      <c r="L16" s="80"/>
      <c r="M16" s="80"/>
      <c r="N16" s="80"/>
      <c r="O16" s="109">
        <v>23</v>
      </c>
      <c r="P16" s="109">
        <v>13</v>
      </c>
      <c r="Q16" s="80"/>
      <c r="R16" s="82">
        <v>36</v>
      </c>
      <c r="S16" s="80"/>
      <c r="T16" s="77">
        <f t="shared" si="1"/>
        <v>72</v>
      </c>
      <c r="U16" s="78" t="str">
        <f t="shared" si="0"/>
        <v>C</v>
      </c>
      <c r="W16" s="122"/>
      <c r="X16" s="122"/>
      <c r="Y16" s="122"/>
      <c r="Z16" s="41"/>
      <c r="AA16" s="118"/>
      <c r="AB16" s="41"/>
      <c r="AC16" s="118"/>
    </row>
    <row r="17" spans="1:29" ht="15" x14ac:dyDescent="0.25">
      <c r="A17" s="117" t="s">
        <v>54</v>
      </c>
      <c r="B17" s="108" t="s">
        <v>77</v>
      </c>
      <c r="C17" s="113"/>
      <c r="D17" s="109">
        <v>3</v>
      </c>
      <c r="E17" s="104"/>
      <c r="F17" s="80"/>
      <c r="G17" s="80"/>
      <c r="H17" s="80"/>
      <c r="I17" s="80"/>
      <c r="J17" s="80"/>
      <c r="K17" s="80"/>
      <c r="L17" s="80"/>
      <c r="M17" s="80"/>
      <c r="N17" s="80"/>
      <c r="O17" s="103">
        <v>13</v>
      </c>
      <c r="P17" s="109">
        <v>16</v>
      </c>
      <c r="Q17" s="80"/>
      <c r="R17" s="80">
        <v>29</v>
      </c>
      <c r="S17" s="80"/>
      <c r="T17" s="77">
        <f t="shared" si="1"/>
        <v>61</v>
      </c>
      <c r="U17" s="78" t="str">
        <f t="shared" si="0"/>
        <v>D</v>
      </c>
      <c r="W17" s="122"/>
      <c r="X17" s="122"/>
      <c r="Y17" s="122"/>
      <c r="Z17" s="41"/>
      <c r="AA17" s="118"/>
      <c r="AB17" s="41"/>
      <c r="AC17" s="118"/>
    </row>
    <row r="18" spans="1:29" ht="15" x14ac:dyDescent="0.25">
      <c r="A18" s="117" t="s">
        <v>55</v>
      </c>
      <c r="B18" s="108" t="s">
        <v>78</v>
      </c>
      <c r="C18" s="113"/>
      <c r="D18" s="109"/>
      <c r="E18" s="104"/>
      <c r="F18" s="80"/>
      <c r="G18" s="80"/>
      <c r="H18" s="80"/>
      <c r="I18" s="80"/>
      <c r="J18" s="80"/>
      <c r="K18" s="80"/>
      <c r="L18" s="80"/>
      <c r="M18" s="80"/>
      <c r="N18" s="80"/>
      <c r="O18" s="103">
        <v>12</v>
      </c>
      <c r="P18" s="109">
        <v>14</v>
      </c>
      <c r="Q18" s="80"/>
      <c r="R18" s="80">
        <v>26</v>
      </c>
      <c r="S18" s="80"/>
      <c r="T18" s="77">
        <f t="shared" si="1"/>
        <v>52</v>
      </c>
      <c r="U18" s="78" t="str">
        <f t="shared" si="0"/>
        <v>E</v>
      </c>
      <c r="W18" s="122"/>
      <c r="X18" s="122"/>
      <c r="Y18" s="122"/>
      <c r="Z18" s="41"/>
      <c r="AA18" s="118"/>
      <c r="AB18" s="41"/>
      <c r="AC18" s="118"/>
    </row>
    <row r="19" spans="1:29" ht="15" x14ac:dyDescent="0.25">
      <c r="A19" s="117" t="s">
        <v>56</v>
      </c>
      <c r="B19" s="108" t="s">
        <v>79</v>
      </c>
      <c r="C19" s="113"/>
      <c r="D19" s="109"/>
      <c r="E19" s="104"/>
      <c r="F19" s="80"/>
      <c r="G19" s="80"/>
      <c r="H19" s="80"/>
      <c r="I19" s="80"/>
      <c r="J19" s="80"/>
      <c r="K19" s="80"/>
      <c r="L19" s="80"/>
      <c r="M19" s="80"/>
      <c r="N19" s="80"/>
      <c r="O19" s="103">
        <v>15</v>
      </c>
      <c r="P19" s="109">
        <v>12</v>
      </c>
      <c r="Q19" s="80"/>
      <c r="R19" s="82">
        <v>27</v>
      </c>
      <c r="S19" s="80"/>
      <c r="T19" s="77">
        <f t="shared" si="1"/>
        <v>54</v>
      </c>
      <c r="U19" s="78" t="str">
        <f t="shared" si="0"/>
        <v>E</v>
      </c>
      <c r="W19" s="122"/>
      <c r="X19" s="122"/>
      <c r="Y19" s="122"/>
      <c r="Z19" s="41"/>
      <c r="AA19" s="118"/>
      <c r="AB19" s="41"/>
      <c r="AC19" s="118"/>
    </row>
    <row r="20" spans="1:29" ht="15" x14ac:dyDescent="0.25">
      <c r="A20" s="117" t="s">
        <v>57</v>
      </c>
      <c r="B20" s="108" t="s">
        <v>80</v>
      </c>
      <c r="C20" s="113"/>
      <c r="D20" s="109"/>
      <c r="E20" s="104"/>
      <c r="F20" s="80"/>
      <c r="G20" s="80"/>
      <c r="H20" s="80"/>
      <c r="I20" s="80"/>
      <c r="J20" s="80"/>
      <c r="K20" s="80"/>
      <c r="L20" s="80"/>
      <c r="M20" s="80"/>
      <c r="N20" s="80"/>
      <c r="O20" s="103">
        <v>18</v>
      </c>
      <c r="P20" s="109">
        <v>19</v>
      </c>
      <c r="Q20" s="80"/>
      <c r="R20" s="80"/>
      <c r="S20" s="80">
        <v>37</v>
      </c>
      <c r="T20" s="77">
        <f t="shared" si="1"/>
        <v>74</v>
      </c>
      <c r="U20" s="78" t="str">
        <f t="shared" si="0"/>
        <v>C</v>
      </c>
      <c r="W20" s="122"/>
      <c r="X20" s="122"/>
      <c r="Y20" s="122"/>
      <c r="Z20" s="41"/>
      <c r="AA20" s="118"/>
      <c r="AB20" s="41"/>
      <c r="AC20" s="118"/>
    </row>
    <row r="21" spans="1:29" ht="15" x14ac:dyDescent="0.25">
      <c r="A21" s="117" t="s">
        <v>58</v>
      </c>
      <c r="B21" s="108" t="s">
        <v>81</v>
      </c>
      <c r="C21" s="113"/>
      <c r="D21" s="109">
        <v>5</v>
      </c>
      <c r="E21" s="104"/>
      <c r="F21" s="80"/>
      <c r="G21" s="80"/>
      <c r="H21" s="80"/>
      <c r="I21" s="80"/>
      <c r="J21" s="80"/>
      <c r="K21" s="80"/>
      <c r="L21" s="80"/>
      <c r="M21" s="80"/>
      <c r="N21" s="80"/>
      <c r="O21" s="103">
        <v>21</v>
      </c>
      <c r="P21" s="109">
        <v>17</v>
      </c>
      <c r="Q21" s="80"/>
      <c r="R21" s="80">
        <v>38</v>
      </c>
      <c r="S21" s="80"/>
      <c r="T21" s="77">
        <f t="shared" si="1"/>
        <v>81</v>
      </c>
      <c r="U21" s="78" t="str">
        <f t="shared" si="0"/>
        <v>B</v>
      </c>
      <c r="W21" s="122"/>
      <c r="X21" s="122"/>
      <c r="Y21" s="122"/>
      <c r="Z21" s="41"/>
      <c r="AA21" s="118"/>
      <c r="AB21" s="41"/>
      <c r="AC21" s="118"/>
    </row>
    <row r="22" spans="1:29" ht="15" x14ac:dyDescent="0.25">
      <c r="A22" s="117" t="s">
        <v>59</v>
      </c>
      <c r="B22" s="108" t="s">
        <v>82</v>
      </c>
      <c r="C22" s="83"/>
      <c r="D22" s="109"/>
      <c r="E22" s="104"/>
      <c r="F22" s="80"/>
      <c r="G22" s="80"/>
      <c r="H22" s="80"/>
      <c r="I22" s="80"/>
      <c r="J22" s="80"/>
      <c r="K22" s="80"/>
      <c r="L22" s="80"/>
      <c r="M22" s="80"/>
      <c r="N22" s="80"/>
      <c r="O22" s="103">
        <v>14</v>
      </c>
      <c r="P22" s="109">
        <v>15</v>
      </c>
      <c r="Q22" s="80"/>
      <c r="R22" s="80">
        <v>29</v>
      </c>
      <c r="S22" s="80"/>
      <c r="T22" s="77">
        <f t="shared" si="1"/>
        <v>58</v>
      </c>
      <c r="U22" s="78" t="str">
        <f t="shared" si="0"/>
        <v>E</v>
      </c>
      <c r="W22" s="122"/>
      <c r="X22" s="122"/>
      <c r="Y22" s="122"/>
      <c r="Z22" s="41"/>
      <c r="AA22" s="118"/>
      <c r="AB22" s="41"/>
      <c r="AC22" s="118"/>
    </row>
    <row r="23" spans="1:29" ht="15" x14ac:dyDescent="0.25">
      <c r="A23" s="117" t="s">
        <v>60</v>
      </c>
      <c r="B23" s="108" t="s">
        <v>83</v>
      </c>
      <c r="C23" s="83"/>
      <c r="D23" s="109">
        <v>3</v>
      </c>
      <c r="E23" s="99"/>
      <c r="F23" s="104"/>
      <c r="G23" s="104"/>
      <c r="H23" s="104"/>
      <c r="I23" s="104"/>
      <c r="J23" s="104"/>
      <c r="K23" s="104"/>
      <c r="L23" s="104"/>
      <c r="M23" s="104"/>
      <c r="N23" s="104"/>
      <c r="O23" s="99">
        <v>17</v>
      </c>
      <c r="P23" s="109">
        <v>17</v>
      </c>
      <c r="Q23" s="104"/>
      <c r="R23" s="103">
        <v>34</v>
      </c>
      <c r="S23" s="104"/>
      <c r="T23" s="77">
        <f t="shared" si="1"/>
        <v>71</v>
      </c>
      <c r="U23" s="78" t="str">
        <f t="shared" si="0"/>
        <v>C</v>
      </c>
      <c r="W23" s="122"/>
      <c r="X23" s="122"/>
      <c r="Y23" s="122"/>
      <c r="Z23" s="41"/>
      <c r="AA23" s="118"/>
      <c r="AB23" s="41"/>
      <c r="AC23" s="118"/>
    </row>
    <row r="24" spans="1:29" ht="15" x14ac:dyDescent="0.25">
      <c r="A24" s="117" t="s">
        <v>61</v>
      </c>
      <c r="B24" s="108" t="s">
        <v>84</v>
      </c>
      <c r="C24" s="113"/>
      <c r="D24" s="109"/>
      <c r="E24" s="99"/>
      <c r="F24" s="80"/>
      <c r="G24" s="80"/>
      <c r="H24" s="80"/>
      <c r="I24" s="80"/>
      <c r="J24" s="80"/>
      <c r="K24" s="80"/>
      <c r="L24" s="80"/>
      <c r="M24" s="80"/>
      <c r="N24" s="80"/>
      <c r="O24" s="99">
        <v>18</v>
      </c>
      <c r="P24" s="109">
        <v>16</v>
      </c>
      <c r="Q24" s="80"/>
      <c r="R24" s="80">
        <v>34</v>
      </c>
      <c r="S24" s="80"/>
      <c r="T24" s="77">
        <f t="shared" si="1"/>
        <v>68</v>
      </c>
      <c r="U24" s="78" t="str">
        <f t="shared" si="0"/>
        <v>D</v>
      </c>
      <c r="W24" s="122"/>
      <c r="X24" s="122"/>
      <c r="Y24" s="122"/>
      <c r="Z24" s="41"/>
      <c r="AA24" s="118"/>
      <c r="AB24" s="41"/>
      <c r="AC24" s="118"/>
    </row>
    <row r="25" spans="1:29" ht="15" x14ac:dyDescent="0.25">
      <c r="A25" s="117" t="s">
        <v>62</v>
      </c>
      <c r="B25" s="108" t="s">
        <v>85</v>
      </c>
      <c r="C25" s="113"/>
      <c r="D25" s="109"/>
      <c r="E25" s="104"/>
      <c r="F25" s="80"/>
      <c r="G25" s="80"/>
      <c r="H25" s="80"/>
      <c r="I25" s="80"/>
      <c r="J25" s="80"/>
      <c r="K25" s="80"/>
      <c r="L25" s="80"/>
      <c r="M25" s="80"/>
      <c r="N25" s="80"/>
      <c r="O25" s="103">
        <v>12</v>
      </c>
      <c r="P25" s="109">
        <v>17</v>
      </c>
      <c r="Q25" s="80"/>
      <c r="R25" s="82">
        <v>29</v>
      </c>
      <c r="S25" s="80"/>
      <c r="T25" s="77">
        <f t="shared" si="1"/>
        <v>58</v>
      </c>
      <c r="U25" s="78" t="str">
        <f t="shared" si="0"/>
        <v>E</v>
      </c>
      <c r="V25" s="21"/>
      <c r="W25" s="122"/>
      <c r="X25" s="122"/>
      <c r="Y25" s="122"/>
      <c r="Z25" s="41"/>
      <c r="AA25" s="118"/>
      <c r="AB25" s="41"/>
      <c r="AC25" s="118"/>
    </row>
    <row r="26" spans="1:29" ht="15" x14ac:dyDescent="0.25">
      <c r="A26" s="117" t="s">
        <v>63</v>
      </c>
      <c r="B26" s="108" t="s">
        <v>86</v>
      </c>
      <c r="C26" s="113"/>
      <c r="D26" s="109"/>
      <c r="E26" s="104"/>
      <c r="F26" s="80"/>
      <c r="G26" s="80"/>
      <c r="H26" s="80"/>
      <c r="I26" s="80"/>
      <c r="J26" s="80"/>
      <c r="K26" s="80"/>
      <c r="L26" s="80"/>
      <c r="M26" s="80"/>
      <c r="N26" s="80"/>
      <c r="O26" s="103">
        <v>17</v>
      </c>
      <c r="P26" s="109">
        <v>12</v>
      </c>
      <c r="Q26" s="80"/>
      <c r="R26" s="80">
        <v>29</v>
      </c>
      <c r="S26" s="80"/>
      <c r="T26" s="77">
        <f t="shared" si="1"/>
        <v>58</v>
      </c>
      <c r="U26" s="78" t="str">
        <f t="shared" si="0"/>
        <v>E</v>
      </c>
      <c r="W26" s="122"/>
      <c r="X26" s="122"/>
      <c r="Y26" s="122"/>
      <c r="Z26" s="41"/>
      <c r="AA26" s="118"/>
      <c r="AB26" s="41"/>
      <c r="AC26" s="118"/>
    </row>
    <row r="27" spans="1:29" ht="15" x14ac:dyDescent="0.25">
      <c r="A27" s="117" t="s">
        <v>64</v>
      </c>
      <c r="B27" s="108" t="s">
        <v>87</v>
      </c>
      <c r="C27" s="113"/>
      <c r="D27" s="109"/>
      <c r="E27" s="104"/>
      <c r="F27" s="80"/>
      <c r="G27" s="80"/>
      <c r="H27" s="80"/>
      <c r="I27" s="80"/>
      <c r="J27" s="80"/>
      <c r="K27" s="80"/>
      <c r="L27" s="80"/>
      <c r="M27" s="80"/>
      <c r="N27" s="80"/>
      <c r="O27" s="103">
        <v>10</v>
      </c>
      <c r="P27" s="109">
        <v>8</v>
      </c>
      <c r="Q27" s="80"/>
      <c r="R27" s="80"/>
      <c r="S27" s="80"/>
      <c r="T27" s="77">
        <f t="shared" si="1"/>
        <v>18</v>
      </c>
      <c r="U27" s="78" t="str">
        <f t="shared" si="0"/>
        <v>F</v>
      </c>
      <c r="W27" s="122"/>
      <c r="X27" s="122"/>
      <c r="Y27" s="122"/>
      <c r="Z27" s="41"/>
      <c r="AA27" s="118"/>
      <c r="AB27" s="41"/>
      <c r="AC27" s="118"/>
    </row>
    <row r="28" spans="1:29" ht="15" x14ac:dyDescent="0.25">
      <c r="A28" s="117" t="s">
        <v>65</v>
      </c>
      <c r="B28" s="108" t="s">
        <v>88</v>
      </c>
      <c r="C28" s="113"/>
      <c r="D28" s="109"/>
      <c r="E28" s="104"/>
      <c r="F28" s="80"/>
      <c r="G28" s="80"/>
      <c r="H28" s="80"/>
      <c r="I28" s="80"/>
      <c r="J28" s="80"/>
      <c r="K28" s="80"/>
      <c r="L28" s="80"/>
      <c r="M28" s="80"/>
      <c r="N28" s="80"/>
      <c r="O28" s="103">
        <v>12</v>
      </c>
      <c r="P28" s="109">
        <v>6</v>
      </c>
      <c r="Q28" s="80"/>
      <c r="R28" s="80"/>
      <c r="S28" s="80"/>
      <c r="T28" s="77">
        <f t="shared" si="1"/>
        <v>18</v>
      </c>
      <c r="U28" s="78" t="str">
        <f t="shared" si="0"/>
        <v>F</v>
      </c>
      <c r="W28" s="122"/>
      <c r="X28" s="122"/>
      <c r="Y28" s="122"/>
      <c r="Z28" s="41"/>
      <c r="AA28" s="118"/>
      <c r="AB28" s="41"/>
      <c r="AC28" s="118"/>
    </row>
    <row r="29" spans="1:29" ht="15" x14ac:dyDescent="0.25">
      <c r="A29" s="117" t="s">
        <v>66</v>
      </c>
      <c r="B29" s="108" t="s">
        <v>89</v>
      </c>
      <c r="C29" s="113"/>
      <c r="D29" s="109"/>
      <c r="E29" s="104"/>
      <c r="F29" s="80"/>
      <c r="G29" s="80"/>
      <c r="H29" s="80"/>
      <c r="I29" s="80"/>
      <c r="J29" s="80"/>
      <c r="K29" s="80"/>
      <c r="L29" s="80"/>
      <c r="M29" s="80"/>
      <c r="N29" s="80"/>
      <c r="O29" s="103">
        <v>13</v>
      </c>
      <c r="P29" s="109">
        <v>13</v>
      </c>
      <c r="Q29" s="80"/>
      <c r="R29" s="80">
        <v>26</v>
      </c>
      <c r="S29" s="80"/>
      <c r="T29" s="77">
        <f t="shared" si="1"/>
        <v>52</v>
      </c>
      <c r="U29" s="78" t="str">
        <f t="shared" si="0"/>
        <v>E</v>
      </c>
      <c r="W29" s="122"/>
      <c r="X29" s="122"/>
      <c r="Y29" s="122"/>
      <c r="Z29" s="41"/>
      <c r="AA29" s="118"/>
      <c r="AB29" s="41"/>
      <c r="AC29" s="118"/>
    </row>
    <row r="30" spans="1:29" ht="15" x14ac:dyDescent="0.25">
      <c r="A30" s="117" t="s">
        <v>67</v>
      </c>
      <c r="B30" s="108" t="s">
        <v>90</v>
      </c>
      <c r="C30" s="113"/>
      <c r="D30" s="109"/>
      <c r="E30" s="104"/>
      <c r="F30" s="80"/>
      <c r="G30" s="80"/>
      <c r="H30" s="80"/>
      <c r="I30" s="80"/>
      <c r="J30" s="80"/>
      <c r="K30" s="80"/>
      <c r="L30" s="80"/>
      <c r="M30" s="80"/>
      <c r="N30" s="80"/>
      <c r="O30" s="103"/>
      <c r="P30" s="109"/>
      <c r="Q30" s="80"/>
      <c r="R30" s="80"/>
      <c r="S30" s="80"/>
      <c r="T30" s="77">
        <f t="shared" si="1"/>
        <v>0</v>
      </c>
      <c r="U30" s="78" t="str">
        <f t="shared" si="0"/>
        <v>-</v>
      </c>
      <c r="W30" s="122"/>
      <c r="X30" s="122"/>
      <c r="Y30" s="122"/>
      <c r="Z30" s="41"/>
      <c r="AA30" s="118"/>
      <c r="AB30" s="41"/>
      <c r="AC30" s="118"/>
    </row>
    <row r="31" spans="1:29" ht="15" x14ac:dyDescent="0.25">
      <c r="A31" s="117" t="s">
        <v>68</v>
      </c>
      <c r="B31" s="108" t="s">
        <v>91</v>
      </c>
      <c r="C31" s="113"/>
      <c r="D31" s="109"/>
      <c r="E31" s="104"/>
      <c r="F31" s="80"/>
      <c r="G31" s="80"/>
      <c r="H31" s="80"/>
      <c r="I31" s="80"/>
      <c r="J31" s="80"/>
      <c r="K31" s="80"/>
      <c r="L31" s="80"/>
      <c r="M31" s="80"/>
      <c r="N31" s="80"/>
      <c r="O31" s="104">
        <v>15</v>
      </c>
      <c r="P31" s="109">
        <v>15</v>
      </c>
      <c r="Q31" s="80"/>
      <c r="R31" s="82">
        <v>30</v>
      </c>
      <c r="S31" s="80"/>
      <c r="T31" s="77">
        <f t="shared" si="1"/>
        <v>60</v>
      </c>
      <c r="U31" s="78" t="str">
        <f t="shared" si="0"/>
        <v>D</v>
      </c>
      <c r="W31" s="122"/>
      <c r="X31" s="122"/>
      <c r="Y31" s="122"/>
      <c r="Z31" s="41"/>
      <c r="AA31" s="118"/>
      <c r="AB31" s="41"/>
      <c r="AC31" s="118"/>
    </row>
    <row r="32" spans="1:29" ht="15" x14ac:dyDescent="0.25">
      <c r="A32" s="117"/>
      <c r="B32" s="108"/>
      <c r="C32" s="113"/>
      <c r="D32" s="109"/>
      <c r="E32" s="104"/>
      <c r="F32" s="80"/>
      <c r="G32" s="80"/>
      <c r="H32" s="80"/>
      <c r="I32" s="80"/>
      <c r="J32" s="80"/>
      <c r="K32" s="80"/>
      <c r="L32" s="80"/>
      <c r="M32" s="80"/>
      <c r="N32" s="80"/>
      <c r="O32" s="103"/>
      <c r="P32" s="109"/>
      <c r="Q32" s="80"/>
      <c r="R32" s="82"/>
      <c r="S32" s="80"/>
      <c r="T32" s="119">
        <f t="shared" si="1"/>
        <v>0</v>
      </c>
      <c r="U32" s="84" t="str">
        <f t="shared" si="0"/>
        <v>-</v>
      </c>
      <c r="W32" s="122"/>
      <c r="X32" s="122"/>
      <c r="Y32" s="122"/>
      <c r="Z32" s="41"/>
      <c r="AA32" s="118"/>
      <c r="AB32" s="41"/>
      <c r="AC32" s="118"/>
    </row>
    <row r="33" spans="1:29" ht="15" x14ac:dyDescent="0.25">
      <c r="A33" s="117"/>
      <c r="B33" s="108"/>
      <c r="C33" s="113"/>
      <c r="D33" s="109"/>
      <c r="E33" s="104"/>
      <c r="F33" s="80"/>
      <c r="G33" s="80"/>
      <c r="H33" s="80"/>
      <c r="I33" s="80"/>
      <c r="J33" s="80"/>
      <c r="K33" s="80"/>
      <c r="L33" s="80"/>
      <c r="M33" s="80"/>
      <c r="N33" s="80"/>
      <c r="O33" s="103"/>
      <c r="P33" s="109"/>
      <c r="Q33" s="80"/>
      <c r="R33" s="80"/>
      <c r="S33" s="80"/>
      <c r="T33" s="119">
        <f t="shared" si="1"/>
        <v>0</v>
      </c>
      <c r="U33" s="84" t="str">
        <f t="shared" si="0"/>
        <v>-</v>
      </c>
      <c r="W33" s="122"/>
      <c r="X33" s="122"/>
      <c r="Y33" s="122"/>
      <c r="Z33" s="41"/>
      <c r="AA33" s="118"/>
      <c r="AB33" s="41"/>
      <c r="AC33" s="118"/>
    </row>
    <row r="34" spans="1:29" ht="15" x14ac:dyDescent="0.25">
      <c r="A34" s="117"/>
      <c r="B34" s="108"/>
      <c r="C34" s="113"/>
      <c r="D34" s="109"/>
      <c r="E34" s="104"/>
      <c r="F34" s="80"/>
      <c r="G34" s="80"/>
      <c r="H34" s="80"/>
      <c r="I34" s="80"/>
      <c r="J34" s="80"/>
      <c r="K34" s="80"/>
      <c r="L34" s="80"/>
      <c r="M34" s="80"/>
      <c r="N34" s="80"/>
      <c r="O34" s="103"/>
      <c r="P34" s="109"/>
      <c r="Q34" s="80"/>
      <c r="R34" s="82"/>
      <c r="S34" s="80"/>
      <c r="T34" s="119">
        <f t="shared" si="1"/>
        <v>0</v>
      </c>
      <c r="U34" s="84" t="str">
        <f t="shared" si="0"/>
        <v>-</v>
      </c>
      <c r="W34" s="122"/>
      <c r="X34" s="122"/>
      <c r="Y34" s="122"/>
      <c r="Z34" s="41"/>
      <c r="AA34" s="118"/>
      <c r="AB34" s="41"/>
      <c r="AC34" s="118"/>
    </row>
    <row r="35" spans="1:29" ht="15" x14ac:dyDescent="0.25">
      <c r="A35" s="117"/>
      <c r="B35" s="108"/>
      <c r="C35" s="113"/>
      <c r="D35" s="109"/>
      <c r="E35" s="104"/>
      <c r="F35" s="80"/>
      <c r="G35" s="80"/>
      <c r="H35" s="80"/>
      <c r="I35" s="80"/>
      <c r="J35" s="80"/>
      <c r="K35" s="80"/>
      <c r="L35" s="80"/>
      <c r="M35" s="80"/>
      <c r="N35" s="80"/>
      <c r="O35" s="103"/>
      <c r="P35" s="109"/>
      <c r="Q35" s="80"/>
      <c r="R35" s="80"/>
      <c r="S35" s="80"/>
      <c r="T35" s="119">
        <f t="shared" si="1"/>
        <v>0</v>
      </c>
      <c r="U35" s="84" t="str">
        <f t="shared" si="0"/>
        <v>-</v>
      </c>
      <c r="W35" s="122"/>
      <c r="X35" s="122"/>
      <c r="Y35" s="122"/>
      <c r="Z35" s="41"/>
      <c r="AA35" s="118"/>
      <c r="AB35" s="41"/>
      <c r="AC35" s="118"/>
    </row>
    <row r="36" spans="1:29" ht="15" x14ac:dyDescent="0.25">
      <c r="A36" s="117"/>
      <c r="B36" s="108"/>
      <c r="C36" s="113"/>
      <c r="D36" s="109"/>
      <c r="E36" s="104"/>
      <c r="F36" s="80"/>
      <c r="G36" s="80"/>
      <c r="H36" s="80"/>
      <c r="I36" s="80"/>
      <c r="J36" s="80"/>
      <c r="K36" s="80"/>
      <c r="L36" s="80"/>
      <c r="M36" s="80"/>
      <c r="N36" s="80"/>
      <c r="O36" s="103"/>
      <c r="P36" s="109"/>
      <c r="Q36" s="80"/>
      <c r="R36" s="82"/>
      <c r="S36" s="80"/>
      <c r="T36" s="119">
        <f t="shared" si="1"/>
        <v>0</v>
      </c>
      <c r="U36" s="84" t="str">
        <f t="shared" si="0"/>
        <v>-</v>
      </c>
      <c r="W36" s="122"/>
      <c r="X36" s="122"/>
      <c r="Y36" s="122"/>
      <c r="Z36" s="41"/>
      <c r="AA36" s="118"/>
      <c r="AB36" s="41"/>
      <c r="AC36" s="118"/>
    </row>
    <row r="37" spans="1:29" ht="15" x14ac:dyDescent="0.25">
      <c r="A37" s="117"/>
      <c r="B37" s="108"/>
      <c r="C37" s="113"/>
      <c r="D37" s="109"/>
      <c r="E37" s="109"/>
      <c r="F37" s="80"/>
      <c r="G37" s="80"/>
      <c r="H37" s="80"/>
      <c r="I37" s="80"/>
      <c r="J37" s="80"/>
      <c r="K37" s="80"/>
      <c r="L37" s="80"/>
      <c r="M37" s="80"/>
      <c r="N37" s="80"/>
      <c r="O37" s="109"/>
      <c r="P37" s="109"/>
      <c r="Q37" s="80"/>
      <c r="R37" s="82"/>
      <c r="S37" s="80"/>
      <c r="T37" s="119">
        <f t="shared" si="1"/>
        <v>0</v>
      </c>
      <c r="U37" s="84" t="str">
        <f t="shared" si="0"/>
        <v>-</v>
      </c>
      <c r="W37" s="122"/>
      <c r="X37" s="122"/>
      <c r="Y37" s="122"/>
      <c r="Z37" s="41"/>
      <c r="AA37" s="118"/>
      <c r="AB37" s="41"/>
      <c r="AC37" s="118"/>
    </row>
    <row r="38" spans="1:29" ht="15" x14ac:dyDescent="0.25">
      <c r="A38" s="117"/>
      <c r="B38" s="108"/>
      <c r="C38" s="113"/>
      <c r="D38" s="109"/>
      <c r="E38" s="109"/>
      <c r="F38" s="80"/>
      <c r="G38" s="80"/>
      <c r="H38" s="80"/>
      <c r="I38" s="80"/>
      <c r="J38" s="80"/>
      <c r="K38" s="80"/>
      <c r="L38" s="80"/>
      <c r="M38" s="80"/>
      <c r="N38" s="80"/>
      <c r="O38" s="109"/>
      <c r="P38" s="109"/>
      <c r="Q38" s="80"/>
      <c r="R38" s="80"/>
      <c r="S38" s="80"/>
      <c r="T38" s="119">
        <f t="shared" si="1"/>
        <v>0</v>
      </c>
      <c r="U38" s="84" t="str">
        <f t="shared" si="0"/>
        <v>-</v>
      </c>
      <c r="W38" s="122"/>
      <c r="X38" s="122"/>
      <c r="Y38" s="122"/>
      <c r="Z38" s="41"/>
      <c r="AA38" s="118"/>
      <c r="AB38" s="41"/>
      <c r="AC38" s="118"/>
    </row>
    <row r="39" spans="1:29" ht="15" x14ac:dyDescent="0.25">
      <c r="A39" s="117"/>
      <c r="B39" s="108"/>
      <c r="C39" s="113"/>
      <c r="D39" s="109"/>
      <c r="E39" s="109"/>
      <c r="F39" s="80"/>
      <c r="G39" s="80"/>
      <c r="H39" s="80"/>
      <c r="I39" s="80"/>
      <c r="J39" s="80"/>
      <c r="K39" s="80"/>
      <c r="L39" s="80"/>
      <c r="M39" s="80"/>
      <c r="N39" s="80"/>
      <c r="O39" s="109"/>
      <c r="P39" s="109"/>
      <c r="Q39" s="80"/>
      <c r="R39" s="82"/>
      <c r="S39" s="80"/>
      <c r="T39" s="119">
        <f t="shared" si="1"/>
        <v>0</v>
      </c>
      <c r="U39" s="84" t="str">
        <f t="shared" si="0"/>
        <v>-</v>
      </c>
      <c r="W39" s="122"/>
      <c r="X39" s="122"/>
      <c r="Y39" s="122"/>
      <c r="Z39" s="41"/>
      <c r="AA39" s="118"/>
      <c r="AB39" s="41"/>
      <c r="AC39" s="118"/>
    </row>
    <row r="40" spans="1:29" ht="15" x14ac:dyDescent="0.25">
      <c r="A40" s="117"/>
      <c r="B40" s="108"/>
      <c r="C40" s="113"/>
      <c r="D40" s="109"/>
      <c r="E40" s="109"/>
      <c r="F40" s="80"/>
      <c r="G40" s="80"/>
      <c r="H40" s="80"/>
      <c r="I40" s="80"/>
      <c r="J40" s="80"/>
      <c r="K40" s="80"/>
      <c r="L40" s="80"/>
      <c r="M40" s="80"/>
      <c r="N40" s="80"/>
      <c r="O40" s="109"/>
      <c r="P40" s="109"/>
      <c r="Q40" s="80"/>
      <c r="R40" s="80"/>
      <c r="S40" s="80"/>
      <c r="T40" s="119">
        <f t="shared" si="1"/>
        <v>0</v>
      </c>
      <c r="U40" s="84" t="str">
        <f t="shared" si="0"/>
        <v>-</v>
      </c>
      <c r="W40" s="122"/>
      <c r="X40" s="122"/>
      <c r="Y40" s="122"/>
      <c r="Z40" s="41"/>
      <c r="AA40" s="118"/>
      <c r="AB40" s="41"/>
      <c r="AC40" s="118"/>
    </row>
    <row r="41" spans="1:29" ht="15" x14ac:dyDescent="0.25">
      <c r="A41" s="117"/>
      <c r="B41" s="108"/>
      <c r="C41" s="113"/>
      <c r="D41" s="109"/>
      <c r="E41" s="109"/>
      <c r="F41" s="80"/>
      <c r="G41" s="80"/>
      <c r="H41" s="80"/>
      <c r="I41" s="80"/>
      <c r="J41" s="80"/>
      <c r="K41" s="80"/>
      <c r="L41" s="80"/>
      <c r="M41" s="80"/>
      <c r="N41" s="80"/>
      <c r="O41" s="109"/>
      <c r="P41" s="109"/>
      <c r="Q41" s="80"/>
      <c r="R41" s="82"/>
      <c r="S41" s="80"/>
      <c r="T41" s="119">
        <f t="shared" si="1"/>
        <v>0</v>
      </c>
      <c r="U41" s="84" t="str">
        <f t="shared" si="0"/>
        <v>-</v>
      </c>
      <c r="W41" s="122"/>
      <c r="X41" s="122"/>
      <c r="Y41" s="122"/>
      <c r="Z41" s="41"/>
      <c r="AA41" s="118"/>
      <c r="AB41" s="41"/>
      <c r="AC41" s="118"/>
    </row>
    <row r="42" spans="1:29" ht="15" x14ac:dyDescent="0.25">
      <c r="A42" s="117"/>
      <c r="B42" s="108"/>
      <c r="C42" s="84"/>
      <c r="D42" s="109"/>
      <c r="E42" s="109"/>
      <c r="F42" s="80"/>
      <c r="G42" s="80"/>
      <c r="H42" s="80"/>
      <c r="I42" s="80"/>
      <c r="J42" s="80"/>
      <c r="K42" s="80"/>
      <c r="L42" s="80"/>
      <c r="M42" s="80"/>
      <c r="N42" s="80"/>
      <c r="O42" s="109"/>
      <c r="P42" s="109"/>
      <c r="Q42" s="80"/>
      <c r="R42" s="80"/>
      <c r="S42" s="80"/>
      <c r="T42" s="119">
        <f t="shared" si="1"/>
        <v>0</v>
      </c>
      <c r="U42" s="84" t="str">
        <f t="shared" si="0"/>
        <v>-</v>
      </c>
      <c r="W42" s="122"/>
      <c r="X42" s="122"/>
      <c r="Y42" s="122"/>
      <c r="Z42" s="41"/>
      <c r="AA42" s="118"/>
      <c r="AB42" s="41"/>
      <c r="AC42" s="118"/>
    </row>
    <row r="43" spans="1:29" ht="15" x14ac:dyDescent="0.25">
      <c r="A43" s="117"/>
      <c r="B43" s="108"/>
      <c r="C43" s="113"/>
      <c r="D43" s="109"/>
      <c r="E43" s="109"/>
      <c r="F43" s="80"/>
      <c r="G43" s="80"/>
      <c r="H43" s="80"/>
      <c r="I43" s="80"/>
      <c r="J43" s="80"/>
      <c r="K43" s="80"/>
      <c r="L43" s="80"/>
      <c r="M43" s="80"/>
      <c r="N43" s="80"/>
      <c r="O43" s="109"/>
      <c r="P43" s="120"/>
      <c r="Q43" s="80"/>
      <c r="R43" s="82"/>
      <c r="S43" s="80"/>
      <c r="T43" s="119">
        <f t="shared" si="1"/>
        <v>0</v>
      </c>
      <c r="U43" s="84" t="str">
        <f t="shared" si="0"/>
        <v>-</v>
      </c>
      <c r="W43" s="122"/>
      <c r="X43" s="122"/>
      <c r="Y43" s="122"/>
      <c r="Z43" s="41"/>
      <c r="AA43" s="118"/>
      <c r="AB43" s="41"/>
      <c r="AC43" s="118"/>
    </row>
    <row r="44" spans="1:29" ht="15" x14ac:dyDescent="0.25">
      <c r="A44" s="117"/>
      <c r="B44" s="108"/>
      <c r="C44" s="113"/>
      <c r="D44" s="109"/>
      <c r="E44" s="109"/>
      <c r="F44" s="80"/>
      <c r="G44" s="80"/>
      <c r="H44" s="80"/>
      <c r="I44" s="80"/>
      <c r="J44" s="80"/>
      <c r="K44" s="80"/>
      <c r="L44" s="80"/>
      <c r="M44" s="80"/>
      <c r="N44" s="80"/>
      <c r="O44" s="109"/>
      <c r="P44" s="109"/>
      <c r="Q44" s="80"/>
      <c r="R44" s="82"/>
      <c r="S44" s="80"/>
      <c r="T44" s="119">
        <f t="shared" si="1"/>
        <v>0</v>
      </c>
      <c r="U44" s="84" t="str">
        <f t="shared" si="0"/>
        <v>-</v>
      </c>
      <c r="W44" s="122"/>
      <c r="X44" s="122"/>
      <c r="Y44" s="122"/>
      <c r="Z44" s="41"/>
      <c r="AA44" s="118"/>
      <c r="AB44" s="41"/>
      <c r="AC44" s="118"/>
    </row>
    <row r="45" spans="1:29" ht="15" x14ac:dyDescent="0.25">
      <c r="A45" s="117"/>
      <c r="B45" s="108"/>
      <c r="C45" s="104"/>
      <c r="D45" s="109"/>
      <c r="E45" s="109"/>
      <c r="F45" s="80"/>
      <c r="G45" s="80"/>
      <c r="H45" s="80"/>
      <c r="I45" s="80"/>
      <c r="J45" s="80"/>
      <c r="K45" s="80"/>
      <c r="L45" s="80"/>
      <c r="M45" s="80"/>
      <c r="N45" s="80"/>
      <c r="O45" s="109"/>
      <c r="P45" s="109"/>
      <c r="Q45" s="80"/>
      <c r="R45" s="82"/>
      <c r="S45" s="80"/>
      <c r="T45" s="119">
        <f t="shared" si="1"/>
        <v>0</v>
      </c>
      <c r="U45" s="84" t="str">
        <f t="shared" si="0"/>
        <v>-</v>
      </c>
      <c r="W45" s="122"/>
      <c r="X45" s="122"/>
      <c r="Y45" s="122"/>
      <c r="Z45" s="41"/>
      <c r="AA45" s="118"/>
      <c r="AB45" s="41"/>
      <c r="AC45" s="118"/>
    </row>
    <row r="46" spans="1:29" ht="15" x14ac:dyDescent="0.25">
      <c r="A46" s="117"/>
      <c r="B46" s="108"/>
      <c r="C46" s="84"/>
      <c r="D46" s="109"/>
      <c r="E46" s="109"/>
      <c r="F46" s="80"/>
      <c r="G46" s="80"/>
      <c r="H46" s="80"/>
      <c r="I46" s="80"/>
      <c r="J46" s="80"/>
      <c r="K46" s="80"/>
      <c r="L46" s="80"/>
      <c r="M46" s="80"/>
      <c r="N46" s="80"/>
      <c r="O46" s="109"/>
      <c r="P46" s="109"/>
      <c r="Q46" s="80"/>
      <c r="R46" s="80"/>
      <c r="S46" s="80"/>
      <c r="T46" s="119">
        <f t="shared" si="1"/>
        <v>0</v>
      </c>
      <c r="U46" s="84" t="str">
        <f t="shared" si="0"/>
        <v>-</v>
      </c>
      <c r="W46" s="122"/>
      <c r="X46" s="122"/>
      <c r="Y46" s="122"/>
      <c r="Z46" s="41"/>
      <c r="AA46" s="118"/>
      <c r="AB46" s="41"/>
      <c r="AC46" s="118"/>
    </row>
    <row r="47" spans="1:29" ht="15" x14ac:dyDescent="0.25">
      <c r="A47" s="117"/>
      <c r="B47" s="108"/>
      <c r="C47" s="113"/>
      <c r="D47" s="109"/>
      <c r="E47" s="109"/>
      <c r="F47" s="80"/>
      <c r="G47" s="80"/>
      <c r="H47" s="80"/>
      <c r="I47" s="80"/>
      <c r="J47" s="80"/>
      <c r="K47" s="80"/>
      <c r="L47" s="80"/>
      <c r="M47" s="80"/>
      <c r="N47" s="80"/>
      <c r="O47" s="109"/>
      <c r="P47" s="109"/>
      <c r="Q47" s="80"/>
      <c r="R47" s="80"/>
      <c r="S47" s="80"/>
      <c r="T47" s="119">
        <f t="shared" si="1"/>
        <v>0</v>
      </c>
      <c r="U47" s="84" t="str">
        <f t="shared" si="0"/>
        <v>-</v>
      </c>
      <c r="W47" s="122"/>
      <c r="X47" s="122"/>
      <c r="Y47" s="122"/>
      <c r="Z47" s="41"/>
      <c r="AA47" s="118"/>
      <c r="AB47" s="41"/>
      <c r="AC47" s="118"/>
    </row>
    <row r="48" spans="1:29" ht="15" x14ac:dyDescent="0.25">
      <c r="A48" s="117"/>
      <c r="B48" s="108"/>
      <c r="C48" s="84"/>
      <c r="D48" s="109"/>
      <c r="E48" s="109"/>
      <c r="F48" s="80"/>
      <c r="G48" s="80"/>
      <c r="H48" s="80"/>
      <c r="I48" s="80"/>
      <c r="J48" s="80"/>
      <c r="K48" s="80"/>
      <c r="L48" s="80"/>
      <c r="M48" s="80"/>
      <c r="N48" s="80"/>
      <c r="O48" s="109"/>
      <c r="P48" s="109"/>
      <c r="Q48" s="80"/>
      <c r="R48" s="80"/>
      <c r="S48" s="80"/>
      <c r="T48" s="119">
        <f t="shared" si="1"/>
        <v>0</v>
      </c>
      <c r="U48" s="84" t="str">
        <f t="shared" si="0"/>
        <v>-</v>
      </c>
      <c r="W48" s="122"/>
      <c r="X48" s="122"/>
      <c r="Y48" s="122"/>
      <c r="Z48" s="41"/>
      <c r="AA48" s="118"/>
      <c r="AB48" s="41"/>
      <c r="AC48" s="118"/>
    </row>
    <row r="49" spans="1:29" ht="15" x14ac:dyDescent="0.25">
      <c r="A49" s="117"/>
      <c r="B49" s="108"/>
      <c r="C49" s="84"/>
      <c r="D49" s="109"/>
      <c r="E49" s="109"/>
      <c r="F49" s="80"/>
      <c r="G49" s="80"/>
      <c r="H49" s="80"/>
      <c r="I49" s="80"/>
      <c r="J49" s="80"/>
      <c r="K49" s="80"/>
      <c r="L49" s="80"/>
      <c r="M49" s="80"/>
      <c r="N49" s="80"/>
      <c r="O49" s="109"/>
      <c r="P49" s="109"/>
      <c r="Q49" s="80"/>
      <c r="R49" s="80"/>
      <c r="S49" s="80"/>
      <c r="T49" s="119">
        <f t="shared" si="1"/>
        <v>0</v>
      </c>
      <c r="U49" s="84" t="str">
        <f t="shared" si="0"/>
        <v>-</v>
      </c>
      <c r="W49" s="122"/>
      <c r="X49" s="122"/>
      <c r="Y49" s="122"/>
      <c r="Z49" s="41"/>
      <c r="AA49" s="118"/>
      <c r="AB49" s="41"/>
      <c r="AC49" s="118"/>
    </row>
    <row r="50" spans="1:29" ht="15" x14ac:dyDescent="0.25">
      <c r="A50" s="117"/>
      <c r="B50" s="108"/>
      <c r="C50" s="84"/>
      <c r="D50" s="109"/>
      <c r="E50" s="109"/>
      <c r="F50" s="80"/>
      <c r="G50" s="80"/>
      <c r="H50" s="80"/>
      <c r="I50" s="80"/>
      <c r="J50" s="80"/>
      <c r="K50" s="80"/>
      <c r="L50" s="80"/>
      <c r="M50" s="80"/>
      <c r="N50" s="80"/>
      <c r="O50" s="109"/>
      <c r="P50" s="109"/>
      <c r="Q50" s="80"/>
      <c r="R50" s="80"/>
      <c r="S50" s="80"/>
      <c r="T50" s="119">
        <f t="shared" si="1"/>
        <v>0</v>
      </c>
      <c r="U50" s="84" t="str">
        <f t="shared" si="0"/>
        <v>-</v>
      </c>
      <c r="W50" s="122"/>
      <c r="X50" s="122"/>
      <c r="Y50" s="122"/>
      <c r="Z50" s="41"/>
      <c r="AA50" s="118"/>
      <c r="AB50" s="41"/>
      <c r="AC50" s="118"/>
    </row>
    <row r="51" spans="1:29" ht="15" x14ac:dyDescent="0.25">
      <c r="A51" s="117"/>
      <c r="B51" s="108"/>
      <c r="C51" s="84"/>
      <c r="D51" s="109"/>
      <c r="E51" s="109"/>
      <c r="F51" s="80"/>
      <c r="G51" s="80"/>
      <c r="H51" s="80"/>
      <c r="I51" s="80"/>
      <c r="J51" s="80"/>
      <c r="K51" s="80"/>
      <c r="L51" s="80"/>
      <c r="M51" s="80"/>
      <c r="N51" s="80"/>
      <c r="O51" s="109"/>
      <c r="P51" s="109"/>
      <c r="Q51" s="80"/>
      <c r="R51" s="80"/>
      <c r="S51" s="80"/>
      <c r="T51" s="119">
        <f t="shared" si="1"/>
        <v>0</v>
      </c>
      <c r="U51" s="84" t="str">
        <f t="shared" si="0"/>
        <v>-</v>
      </c>
      <c r="W51" s="122"/>
      <c r="X51" s="122"/>
      <c r="Y51" s="122"/>
      <c r="Z51" s="41"/>
      <c r="AA51" s="118"/>
      <c r="AB51" s="41"/>
      <c r="AC51" s="118"/>
    </row>
    <row r="52" spans="1:29" ht="15" x14ac:dyDescent="0.25">
      <c r="A52" s="117"/>
      <c r="B52" s="108"/>
      <c r="C52" s="113"/>
      <c r="D52" s="109"/>
      <c r="E52" s="109"/>
      <c r="F52" s="80"/>
      <c r="G52" s="80"/>
      <c r="H52" s="80"/>
      <c r="I52" s="80"/>
      <c r="J52" s="80"/>
      <c r="K52" s="80"/>
      <c r="L52" s="80"/>
      <c r="M52" s="80"/>
      <c r="N52" s="80"/>
      <c r="O52" s="109"/>
      <c r="P52" s="109"/>
      <c r="Q52" s="80"/>
      <c r="R52" s="82"/>
      <c r="S52" s="80"/>
      <c r="T52" s="119">
        <f t="shared" si="1"/>
        <v>0</v>
      </c>
      <c r="U52" s="84" t="str">
        <f t="shared" si="0"/>
        <v>-</v>
      </c>
      <c r="W52" s="122"/>
      <c r="X52" s="122"/>
      <c r="Y52" s="122"/>
      <c r="Z52" s="41"/>
      <c r="AA52" s="118"/>
      <c r="AB52" s="41"/>
      <c r="AC52" s="118"/>
    </row>
    <row r="53" spans="1:29" ht="15" x14ac:dyDescent="0.25">
      <c r="A53" s="117"/>
      <c r="B53" s="108"/>
      <c r="C53" s="84"/>
      <c r="D53" s="109"/>
      <c r="E53" s="109"/>
      <c r="F53" s="80"/>
      <c r="G53" s="80"/>
      <c r="H53" s="80"/>
      <c r="I53" s="80"/>
      <c r="J53" s="80"/>
      <c r="K53" s="80"/>
      <c r="L53" s="80"/>
      <c r="M53" s="80"/>
      <c r="N53" s="80"/>
      <c r="O53" s="109"/>
      <c r="P53" s="109"/>
      <c r="Q53" s="80"/>
      <c r="R53" s="80"/>
      <c r="S53" s="80"/>
      <c r="T53" s="119">
        <f t="shared" si="1"/>
        <v>0</v>
      </c>
      <c r="U53" s="84" t="str">
        <f t="shared" si="0"/>
        <v>-</v>
      </c>
      <c r="W53" s="122"/>
      <c r="X53" s="122"/>
      <c r="Y53" s="122"/>
      <c r="Z53" s="41"/>
      <c r="AA53" s="118"/>
      <c r="AB53" s="41"/>
      <c r="AC53" s="118"/>
    </row>
    <row r="54" spans="1:29" ht="15" x14ac:dyDescent="0.25">
      <c r="A54" s="117"/>
      <c r="B54" s="108"/>
      <c r="C54" s="113"/>
      <c r="D54" s="109"/>
      <c r="E54" s="109"/>
      <c r="F54" s="80"/>
      <c r="G54" s="80"/>
      <c r="H54" s="80"/>
      <c r="I54" s="80"/>
      <c r="J54" s="80"/>
      <c r="K54" s="80"/>
      <c r="L54" s="80"/>
      <c r="M54" s="80"/>
      <c r="N54" s="80"/>
      <c r="O54" s="109"/>
      <c r="P54" s="109"/>
      <c r="Q54" s="80"/>
      <c r="R54" s="80"/>
      <c r="S54" s="80"/>
      <c r="T54" s="119">
        <f t="shared" si="1"/>
        <v>0</v>
      </c>
      <c r="U54" s="84" t="str">
        <f t="shared" si="0"/>
        <v>-</v>
      </c>
      <c r="W54" s="122"/>
      <c r="X54" s="122"/>
      <c r="Y54" s="122"/>
      <c r="Z54" s="41"/>
      <c r="AA54" s="118"/>
      <c r="AB54" s="41"/>
      <c r="AC54" s="118"/>
    </row>
    <row r="55" spans="1:29" ht="15" x14ac:dyDescent="0.25">
      <c r="A55" s="117"/>
      <c r="B55" s="108"/>
      <c r="C55" s="84"/>
      <c r="D55" s="109"/>
      <c r="E55" s="109"/>
      <c r="F55" s="80"/>
      <c r="G55" s="80"/>
      <c r="H55" s="80"/>
      <c r="I55" s="80"/>
      <c r="J55" s="80"/>
      <c r="K55" s="80"/>
      <c r="L55" s="80"/>
      <c r="M55" s="80"/>
      <c r="N55" s="80"/>
      <c r="O55" s="109"/>
      <c r="P55" s="109"/>
      <c r="Q55" s="80"/>
      <c r="R55" s="82"/>
      <c r="S55" s="80"/>
      <c r="T55" s="119">
        <f t="shared" si="1"/>
        <v>0</v>
      </c>
      <c r="U55" s="84" t="str">
        <f t="shared" si="0"/>
        <v>-</v>
      </c>
      <c r="W55" s="122"/>
      <c r="X55" s="122"/>
      <c r="Y55" s="122"/>
      <c r="Z55" s="41"/>
      <c r="AA55" s="118"/>
      <c r="AB55" s="41"/>
      <c r="AC55" s="118"/>
    </row>
    <row r="56" spans="1:29" ht="15" x14ac:dyDescent="0.25">
      <c r="A56" s="117"/>
      <c r="B56" s="108"/>
      <c r="C56" s="113"/>
      <c r="D56" s="109"/>
      <c r="E56" s="109"/>
      <c r="F56" s="80"/>
      <c r="G56" s="80"/>
      <c r="H56" s="80"/>
      <c r="I56" s="80"/>
      <c r="J56" s="80"/>
      <c r="K56" s="80"/>
      <c r="L56" s="80"/>
      <c r="M56" s="80"/>
      <c r="N56" s="80"/>
      <c r="O56" s="109"/>
      <c r="P56" s="109"/>
      <c r="Q56" s="80"/>
      <c r="R56" s="80"/>
      <c r="S56" s="80"/>
      <c r="T56" s="119">
        <f t="shared" si="1"/>
        <v>0</v>
      </c>
      <c r="U56" s="84" t="str">
        <f t="shared" si="0"/>
        <v>-</v>
      </c>
      <c r="W56" s="122"/>
      <c r="X56" s="122"/>
      <c r="Y56" s="122"/>
      <c r="Z56" s="41"/>
      <c r="AA56" s="118"/>
      <c r="AB56" s="41"/>
      <c r="AC56" s="118"/>
    </row>
    <row r="57" spans="1:29" ht="15" x14ac:dyDescent="0.25">
      <c r="A57" s="117"/>
      <c r="B57" s="108"/>
      <c r="C57" s="84"/>
      <c r="D57" s="109"/>
      <c r="E57" s="109"/>
      <c r="F57" s="80"/>
      <c r="G57" s="80"/>
      <c r="H57" s="80"/>
      <c r="I57" s="80"/>
      <c r="J57" s="80"/>
      <c r="K57" s="80"/>
      <c r="L57" s="80"/>
      <c r="M57" s="80"/>
      <c r="N57" s="80"/>
      <c r="O57" s="109"/>
      <c r="P57" s="109"/>
      <c r="Q57" s="80"/>
      <c r="R57" s="82"/>
      <c r="S57" s="80"/>
      <c r="T57" s="119">
        <f t="shared" si="1"/>
        <v>0</v>
      </c>
      <c r="U57" s="84" t="str">
        <f t="shared" si="0"/>
        <v>-</v>
      </c>
      <c r="W57" s="41"/>
      <c r="X57" s="41"/>
      <c r="Y57" s="41"/>
      <c r="Z57" s="41"/>
      <c r="AA57" s="41"/>
      <c r="AB57" s="41"/>
      <c r="AC57" s="41"/>
    </row>
    <row r="58" spans="1:29" ht="15" x14ac:dyDescent="0.25">
      <c r="A58" s="117"/>
      <c r="B58" s="108"/>
      <c r="C58" s="113"/>
      <c r="D58" s="109"/>
      <c r="E58" s="109"/>
      <c r="F58" s="80"/>
      <c r="G58" s="80"/>
      <c r="H58" s="80"/>
      <c r="I58" s="80"/>
      <c r="J58" s="80"/>
      <c r="K58" s="80"/>
      <c r="L58" s="80"/>
      <c r="M58" s="80"/>
      <c r="N58" s="80"/>
      <c r="O58" s="109"/>
      <c r="P58" s="109"/>
      <c r="Q58" s="80"/>
      <c r="R58" s="80"/>
      <c r="S58" s="80"/>
      <c r="T58" s="119">
        <f t="shared" si="1"/>
        <v>0</v>
      </c>
      <c r="U58" s="84" t="str">
        <f t="shared" si="0"/>
        <v>-</v>
      </c>
      <c r="W58" s="41"/>
      <c r="X58" s="41"/>
      <c r="Y58" s="41"/>
      <c r="Z58" s="41"/>
      <c r="AA58" s="41"/>
      <c r="AB58" s="41"/>
      <c r="AC58" s="41"/>
    </row>
    <row r="59" spans="1:29" ht="15" x14ac:dyDescent="0.25">
      <c r="A59" s="117"/>
      <c r="B59" s="108"/>
      <c r="C59" s="84"/>
      <c r="D59" s="109"/>
      <c r="E59" s="109"/>
      <c r="F59" s="80"/>
      <c r="G59" s="80"/>
      <c r="H59" s="80"/>
      <c r="I59" s="80"/>
      <c r="J59" s="80"/>
      <c r="K59" s="80"/>
      <c r="L59" s="80"/>
      <c r="M59" s="80"/>
      <c r="N59" s="80"/>
      <c r="O59" s="109"/>
      <c r="P59" s="109"/>
      <c r="Q59" s="80"/>
      <c r="R59" s="80"/>
      <c r="S59" s="80"/>
      <c r="T59" s="119">
        <f t="shared" si="1"/>
        <v>0</v>
      </c>
      <c r="U59" s="84" t="str">
        <f t="shared" si="0"/>
        <v>-</v>
      </c>
      <c r="W59" s="41"/>
      <c r="X59" s="41"/>
      <c r="Y59" s="41"/>
      <c r="Z59" s="41"/>
      <c r="AA59" s="41"/>
      <c r="AB59" s="41"/>
      <c r="AC59" s="41"/>
    </row>
    <row r="60" spans="1:29" ht="15" x14ac:dyDescent="0.25">
      <c r="A60" s="117"/>
      <c r="B60" s="108"/>
      <c r="C60" s="113"/>
      <c r="D60" s="109"/>
      <c r="E60" s="109"/>
      <c r="F60" s="80"/>
      <c r="G60" s="80"/>
      <c r="H60" s="80"/>
      <c r="I60" s="80"/>
      <c r="J60" s="80"/>
      <c r="K60" s="80"/>
      <c r="L60" s="80"/>
      <c r="M60" s="80"/>
      <c r="N60" s="80"/>
      <c r="O60" s="109"/>
      <c r="P60" s="109"/>
      <c r="Q60" s="80"/>
      <c r="R60" s="82"/>
      <c r="S60" s="80"/>
      <c r="T60" s="119">
        <f t="shared" si="1"/>
        <v>0</v>
      </c>
      <c r="U60" s="84" t="str">
        <f t="shared" si="0"/>
        <v>-</v>
      </c>
      <c r="W60" s="41"/>
      <c r="X60" s="41"/>
      <c r="Y60" s="41"/>
      <c r="Z60" s="41"/>
      <c r="AA60" s="41"/>
      <c r="AB60" s="41"/>
      <c r="AC60" s="41"/>
    </row>
    <row r="61" spans="1:29" ht="15" x14ac:dyDescent="0.25">
      <c r="A61" s="117"/>
      <c r="B61" s="108"/>
      <c r="C61" s="84"/>
      <c r="D61" s="109"/>
      <c r="E61" s="109"/>
      <c r="F61" s="80"/>
      <c r="G61" s="80"/>
      <c r="H61" s="80"/>
      <c r="I61" s="80"/>
      <c r="J61" s="80"/>
      <c r="K61" s="80"/>
      <c r="L61" s="80"/>
      <c r="M61" s="80"/>
      <c r="N61" s="80"/>
      <c r="O61" s="109"/>
      <c r="P61" s="109"/>
      <c r="Q61" s="80"/>
      <c r="R61" s="82"/>
      <c r="S61" s="80"/>
      <c r="T61" s="119">
        <f t="shared" si="1"/>
        <v>0</v>
      </c>
      <c r="U61" s="84" t="str">
        <f t="shared" si="0"/>
        <v>-</v>
      </c>
      <c r="W61" s="41"/>
      <c r="X61" s="41"/>
      <c r="Y61" s="41"/>
      <c r="Z61" s="41"/>
      <c r="AA61" s="41"/>
      <c r="AB61" s="41"/>
      <c r="AC61" s="41"/>
    </row>
    <row r="62" spans="1:29" ht="15" x14ac:dyDescent="0.25">
      <c r="A62" s="117"/>
      <c r="B62" s="108"/>
      <c r="C62" s="84"/>
      <c r="D62" s="109"/>
      <c r="E62" s="109"/>
      <c r="F62" s="80"/>
      <c r="G62" s="80"/>
      <c r="H62" s="80"/>
      <c r="I62" s="80"/>
      <c r="J62" s="80"/>
      <c r="K62" s="80"/>
      <c r="L62" s="80"/>
      <c r="M62" s="80"/>
      <c r="N62" s="80"/>
      <c r="O62" s="109"/>
      <c r="P62" s="109"/>
      <c r="Q62" s="80"/>
      <c r="R62" s="82"/>
      <c r="S62" s="80"/>
      <c r="T62" s="119">
        <f t="shared" si="1"/>
        <v>0</v>
      </c>
      <c r="U62" s="84" t="str">
        <f t="shared" si="0"/>
        <v>-</v>
      </c>
      <c r="W62" s="41"/>
      <c r="X62" s="41"/>
      <c r="Y62" s="41"/>
      <c r="Z62" s="41"/>
      <c r="AA62" s="41"/>
      <c r="AB62" s="41"/>
      <c r="AC62" s="41"/>
    </row>
    <row r="63" spans="1:29" ht="15" x14ac:dyDescent="0.25">
      <c r="A63" s="117"/>
      <c r="B63" s="108"/>
      <c r="C63" s="84"/>
      <c r="D63" s="109"/>
      <c r="E63" s="109"/>
      <c r="F63" s="80"/>
      <c r="G63" s="80"/>
      <c r="H63" s="80"/>
      <c r="I63" s="80"/>
      <c r="J63" s="80"/>
      <c r="K63" s="80"/>
      <c r="L63" s="80"/>
      <c r="M63" s="80"/>
      <c r="N63" s="80"/>
      <c r="O63" s="109"/>
      <c r="P63" s="109"/>
      <c r="Q63" s="80"/>
      <c r="R63" s="80"/>
      <c r="S63" s="80"/>
      <c r="T63" s="119">
        <f t="shared" si="1"/>
        <v>0</v>
      </c>
      <c r="U63" s="84" t="str">
        <f t="shared" si="0"/>
        <v>-</v>
      </c>
      <c r="W63" s="41"/>
      <c r="X63" s="41"/>
      <c r="Y63" s="41"/>
      <c r="Z63" s="41"/>
      <c r="AA63" s="41"/>
      <c r="AB63" s="41"/>
      <c r="AC63" s="41"/>
    </row>
    <row r="64" spans="1:29" ht="15" x14ac:dyDescent="0.25">
      <c r="A64" s="117"/>
      <c r="B64" s="108"/>
      <c r="C64" s="84"/>
      <c r="D64" s="109"/>
      <c r="E64" s="109"/>
      <c r="F64" s="80"/>
      <c r="G64" s="80"/>
      <c r="H64" s="80"/>
      <c r="I64" s="80"/>
      <c r="J64" s="80"/>
      <c r="K64" s="80"/>
      <c r="L64" s="80"/>
      <c r="M64" s="80"/>
      <c r="N64" s="80"/>
      <c r="O64" s="109"/>
      <c r="P64" s="109"/>
      <c r="Q64" s="80"/>
      <c r="R64" s="80"/>
      <c r="S64" s="80"/>
      <c r="T64" s="119">
        <f t="shared" si="1"/>
        <v>0</v>
      </c>
      <c r="U64" s="84" t="str">
        <f t="shared" si="0"/>
        <v>-</v>
      </c>
      <c r="W64" s="41"/>
      <c r="X64" s="41"/>
      <c r="Y64" s="41"/>
      <c r="Z64" s="41"/>
      <c r="AA64" s="41"/>
      <c r="AB64" s="41"/>
      <c r="AC64" s="41"/>
    </row>
    <row r="65" spans="1:29" ht="15" x14ac:dyDescent="0.25">
      <c r="A65" s="117"/>
      <c r="B65" s="108"/>
      <c r="C65" s="84"/>
      <c r="D65" s="109"/>
      <c r="E65" s="109"/>
      <c r="F65" s="80"/>
      <c r="G65" s="80"/>
      <c r="H65" s="80"/>
      <c r="I65" s="80"/>
      <c r="J65" s="80"/>
      <c r="K65" s="80"/>
      <c r="L65" s="80"/>
      <c r="M65" s="80"/>
      <c r="N65" s="80"/>
      <c r="O65" s="109"/>
      <c r="P65" s="109"/>
      <c r="Q65" s="80"/>
      <c r="R65" s="82"/>
      <c r="S65" s="80"/>
      <c r="T65" s="119">
        <f t="shared" si="1"/>
        <v>0</v>
      </c>
      <c r="U65" s="84" t="str">
        <f t="shared" si="0"/>
        <v>-</v>
      </c>
      <c r="W65" s="41"/>
      <c r="X65" s="41"/>
      <c r="Y65" s="41"/>
      <c r="Z65" s="41"/>
      <c r="AA65" s="41"/>
      <c r="AB65" s="41"/>
      <c r="AC65" s="41"/>
    </row>
    <row r="66" spans="1:29" ht="15" x14ac:dyDescent="0.25">
      <c r="A66" s="117"/>
      <c r="B66" s="108"/>
      <c r="C66" s="103"/>
      <c r="D66" s="109"/>
      <c r="E66" s="109"/>
      <c r="F66" s="80"/>
      <c r="G66" s="80"/>
      <c r="H66" s="80"/>
      <c r="I66" s="80"/>
      <c r="J66" s="80"/>
      <c r="K66" s="80"/>
      <c r="L66" s="80"/>
      <c r="M66" s="80"/>
      <c r="N66" s="80"/>
      <c r="O66" s="109"/>
      <c r="P66" s="109"/>
      <c r="Q66" s="80"/>
      <c r="R66" s="82"/>
      <c r="S66" s="80"/>
      <c r="T66" s="119">
        <f t="shared" si="1"/>
        <v>0</v>
      </c>
      <c r="U66" s="84" t="str">
        <f t="shared" si="0"/>
        <v>-</v>
      </c>
      <c r="W66" s="41"/>
      <c r="X66" s="41"/>
      <c r="Y66" s="41"/>
      <c r="Z66" s="41"/>
      <c r="AA66" s="41"/>
      <c r="AB66" s="41"/>
      <c r="AC66" s="41"/>
    </row>
    <row r="67" spans="1:29" ht="15" x14ac:dyDescent="0.25">
      <c r="A67" s="117"/>
      <c r="B67" s="108"/>
      <c r="C67" s="113"/>
      <c r="D67" s="109"/>
      <c r="E67" s="109"/>
      <c r="F67" s="80"/>
      <c r="G67" s="80"/>
      <c r="H67" s="80"/>
      <c r="I67" s="80"/>
      <c r="J67" s="80"/>
      <c r="K67" s="80"/>
      <c r="L67" s="80"/>
      <c r="M67" s="80"/>
      <c r="N67" s="80"/>
      <c r="O67" s="109"/>
      <c r="P67" s="109"/>
      <c r="Q67" s="80"/>
      <c r="R67" s="80"/>
      <c r="S67" s="80"/>
      <c r="T67" s="119">
        <f t="shared" si="1"/>
        <v>0</v>
      </c>
      <c r="U67" s="84" t="str">
        <f t="shared" si="0"/>
        <v>-</v>
      </c>
      <c r="W67" s="41"/>
      <c r="X67" s="41"/>
      <c r="Y67" s="41"/>
      <c r="Z67" s="41"/>
      <c r="AA67" s="41"/>
      <c r="AB67" s="41"/>
      <c r="AC67" s="41"/>
    </row>
    <row r="68" spans="1:29" ht="15" x14ac:dyDescent="0.25">
      <c r="A68" s="105"/>
      <c r="B68" s="108"/>
      <c r="C68" s="113"/>
      <c r="D68" s="109"/>
      <c r="E68" s="109"/>
      <c r="F68" s="80"/>
      <c r="G68" s="80"/>
      <c r="H68" s="80"/>
      <c r="I68" s="80"/>
      <c r="J68" s="80"/>
      <c r="K68" s="80"/>
      <c r="L68" s="80"/>
      <c r="M68" s="80"/>
      <c r="N68" s="80"/>
      <c r="O68" s="109"/>
      <c r="P68" s="109"/>
      <c r="Q68" s="80"/>
      <c r="R68" s="80"/>
      <c r="S68" s="80"/>
      <c r="T68" s="119">
        <f t="shared" si="1"/>
        <v>0</v>
      </c>
      <c r="U68" s="84" t="str">
        <f t="shared" si="0"/>
        <v>-</v>
      </c>
    </row>
    <row r="69" spans="1:29" ht="15" x14ac:dyDescent="0.25">
      <c r="A69" s="105"/>
      <c r="B69" s="108"/>
      <c r="C69" s="113"/>
      <c r="D69" s="109"/>
      <c r="E69" s="109"/>
      <c r="F69" s="80"/>
      <c r="G69" s="80"/>
      <c r="H69" s="80"/>
      <c r="I69" s="80"/>
      <c r="J69" s="80"/>
      <c r="K69" s="80"/>
      <c r="L69" s="80"/>
      <c r="M69" s="80"/>
      <c r="N69" s="80"/>
      <c r="O69" s="109"/>
      <c r="P69" s="109"/>
      <c r="Q69" s="80"/>
      <c r="R69" s="82"/>
      <c r="S69" s="80"/>
      <c r="T69" s="119">
        <f t="shared" si="1"/>
        <v>0</v>
      </c>
      <c r="U69" s="84" t="str">
        <f t="shared" si="0"/>
        <v>-</v>
      </c>
    </row>
    <row r="70" spans="1:29" ht="15" x14ac:dyDescent="0.25">
      <c r="A70" s="105"/>
      <c r="B70" s="108"/>
      <c r="C70" s="103"/>
      <c r="D70" s="109"/>
      <c r="E70" s="109"/>
      <c r="F70" s="80"/>
      <c r="G70" s="80"/>
      <c r="H70" s="80"/>
      <c r="I70" s="80"/>
      <c r="J70" s="80"/>
      <c r="K70" s="80"/>
      <c r="L70" s="80"/>
      <c r="M70" s="80"/>
      <c r="N70" s="80"/>
      <c r="O70" s="109"/>
      <c r="P70" s="109"/>
      <c r="Q70" s="80"/>
      <c r="R70" s="80"/>
      <c r="S70" s="80"/>
      <c r="T70" s="119">
        <f t="shared" si="1"/>
        <v>0</v>
      </c>
      <c r="U70" s="84" t="str">
        <f t="shared" si="0"/>
        <v>-</v>
      </c>
    </row>
    <row r="71" spans="1:29" ht="15" x14ac:dyDescent="0.25">
      <c r="A71" s="105"/>
      <c r="B71" s="108"/>
      <c r="C71" s="113"/>
      <c r="D71" s="109"/>
      <c r="E71" s="109"/>
      <c r="F71" s="80"/>
      <c r="G71" s="80"/>
      <c r="H71" s="80"/>
      <c r="I71" s="80"/>
      <c r="J71" s="80"/>
      <c r="K71" s="80"/>
      <c r="L71" s="80"/>
      <c r="M71" s="80"/>
      <c r="N71" s="80"/>
      <c r="O71" s="109"/>
      <c r="P71" s="109"/>
      <c r="Q71" s="80"/>
      <c r="R71" s="82"/>
      <c r="S71" s="80"/>
      <c r="T71" s="119">
        <f t="shared" si="1"/>
        <v>0</v>
      </c>
      <c r="U71" s="84" t="str">
        <f t="shared" si="0"/>
        <v>-</v>
      </c>
    </row>
    <row r="72" spans="1:29" ht="15" x14ac:dyDescent="0.25">
      <c r="A72" s="105"/>
      <c r="B72" s="108"/>
      <c r="C72" s="113"/>
      <c r="D72" s="109"/>
      <c r="E72" s="109"/>
      <c r="F72" s="80"/>
      <c r="G72" s="80"/>
      <c r="H72" s="80"/>
      <c r="I72" s="80"/>
      <c r="J72" s="80"/>
      <c r="K72" s="80"/>
      <c r="L72" s="80"/>
      <c r="M72" s="80"/>
      <c r="N72" s="80"/>
      <c r="O72" s="109"/>
      <c r="P72" s="109"/>
      <c r="Q72" s="80"/>
      <c r="R72" s="82"/>
      <c r="S72" s="80"/>
      <c r="T72" s="119">
        <f t="shared" si="1"/>
        <v>0</v>
      </c>
      <c r="U72" s="84" t="str">
        <f t="shared" si="0"/>
        <v>-</v>
      </c>
    </row>
    <row r="73" spans="1:29" ht="15" x14ac:dyDescent="0.25">
      <c r="A73" s="105"/>
      <c r="B73" s="108"/>
      <c r="C73" s="113"/>
      <c r="D73" s="109"/>
      <c r="E73" s="109"/>
      <c r="F73" s="80"/>
      <c r="G73" s="80"/>
      <c r="H73" s="80"/>
      <c r="I73" s="80"/>
      <c r="J73" s="80"/>
      <c r="K73" s="80"/>
      <c r="L73" s="80"/>
      <c r="M73" s="80"/>
      <c r="N73" s="80"/>
      <c r="O73" s="109"/>
      <c r="P73" s="109"/>
      <c r="Q73" s="80"/>
      <c r="R73" s="82"/>
      <c r="S73" s="80"/>
      <c r="T73" s="119">
        <f t="shared" si="1"/>
        <v>0</v>
      </c>
      <c r="U73" s="84" t="str">
        <f t="shared" ref="U73:U97" si="2">IF(T73&gt;=90,"A",IF(T73&gt;=80,"B",IF(T73&gt;=70,"C",IF(T73&gt;=60,"D",IF(T73&gt;=50,"E",IF(T73=0,"-","F"))))))</f>
        <v>-</v>
      </c>
    </row>
    <row r="74" spans="1:29" ht="15" x14ac:dyDescent="0.25">
      <c r="A74" s="105"/>
      <c r="B74" s="108"/>
      <c r="C74" s="113"/>
      <c r="D74" s="109"/>
      <c r="E74" s="109"/>
      <c r="F74" s="80"/>
      <c r="G74" s="80"/>
      <c r="H74" s="80"/>
      <c r="I74" s="80"/>
      <c r="J74" s="80"/>
      <c r="K74" s="80"/>
      <c r="L74" s="80"/>
      <c r="M74" s="80"/>
      <c r="N74" s="80"/>
      <c r="O74" s="109"/>
      <c r="P74" s="109"/>
      <c r="Q74" s="80"/>
      <c r="R74" s="82"/>
      <c r="S74" s="80"/>
      <c r="T74" s="119">
        <f t="shared" ref="T74:T78" si="3">SUM(C74:Q74)+MAX(R74,S74)</f>
        <v>0</v>
      </c>
      <c r="U74" s="84" t="str">
        <f t="shared" si="2"/>
        <v>-</v>
      </c>
    </row>
    <row r="75" spans="1:29" ht="15" x14ac:dyDescent="0.25">
      <c r="A75" s="105"/>
      <c r="B75" s="108"/>
      <c r="C75" s="113"/>
      <c r="D75" s="109"/>
      <c r="E75" s="109"/>
      <c r="F75" s="80"/>
      <c r="G75" s="80"/>
      <c r="H75" s="80"/>
      <c r="I75" s="80"/>
      <c r="J75" s="80"/>
      <c r="K75" s="80"/>
      <c r="L75" s="80"/>
      <c r="M75" s="80"/>
      <c r="N75" s="80"/>
      <c r="O75" s="109"/>
      <c r="P75" s="109"/>
      <c r="Q75" s="80"/>
      <c r="R75" s="82"/>
      <c r="S75" s="80"/>
      <c r="T75" s="119">
        <f t="shared" si="3"/>
        <v>0</v>
      </c>
      <c r="U75" s="84" t="str">
        <f t="shared" si="2"/>
        <v>-</v>
      </c>
    </row>
    <row r="76" spans="1:29" ht="15" x14ac:dyDescent="0.25">
      <c r="A76" s="105"/>
      <c r="B76" s="108"/>
      <c r="C76" s="113"/>
      <c r="D76" s="109"/>
      <c r="E76" s="109"/>
      <c r="F76" s="80"/>
      <c r="G76" s="80"/>
      <c r="H76" s="80"/>
      <c r="I76" s="80"/>
      <c r="J76" s="80"/>
      <c r="K76" s="80"/>
      <c r="L76" s="80"/>
      <c r="M76" s="80"/>
      <c r="N76" s="80"/>
      <c r="O76" s="109"/>
      <c r="P76" s="109"/>
      <c r="Q76" s="80"/>
      <c r="R76" s="82"/>
      <c r="S76" s="80"/>
      <c r="T76" s="119">
        <f t="shared" si="3"/>
        <v>0</v>
      </c>
      <c r="U76" s="84" t="str">
        <f t="shared" si="2"/>
        <v>-</v>
      </c>
    </row>
    <row r="77" spans="1:29" ht="15" x14ac:dyDescent="0.25">
      <c r="A77" s="106"/>
      <c r="B77" s="109"/>
      <c r="C77" s="113"/>
      <c r="D77" s="109"/>
      <c r="E77" s="109"/>
      <c r="F77" s="80"/>
      <c r="G77" s="80"/>
      <c r="H77" s="80"/>
      <c r="I77" s="80"/>
      <c r="J77" s="80"/>
      <c r="K77" s="80"/>
      <c r="L77" s="80"/>
      <c r="M77" s="80"/>
      <c r="N77" s="80"/>
      <c r="O77" s="109"/>
      <c r="P77" s="109"/>
      <c r="Q77" s="80"/>
      <c r="R77" s="82"/>
      <c r="S77" s="80"/>
      <c r="T77" s="119">
        <f t="shared" si="3"/>
        <v>0</v>
      </c>
      <c r="U77" s="84" t="str">
        <f t="shared" si="2"/>
        <v>-</v>
      </c>
    </row>
    <row r="78" spans="1:29" ht="15" x14ac:dyDescent="0.25">
      <c r="A78" s="106"/>
      <c r="B78" s="109"/>
      <c r="C78" s="113"/>
      <c r="D78" s="109"/>
      <c r="E78" s="109"/>
      <c r="F78" s="80"/>
      <c r="G78" s="80"/>
      <c r="H78" s="80"/>
      <c r="I78" s="80"/>
      <c r="J78" s="80"/>
      <c r="K78" s="80"/>
      <c r="L78" s="80"/>
      <c r="M78" s="80"/>
      <c r="N78" s="80"/>
      <c r="O78" s="109"/>
      <c r="P78" s="109"/>
      <c r="Q78" s="80"/>
      <c r="R78" s="82"/>
      <c r="S78" s="80"/>
      <c r="T78" s="119">
        <f t="shared" si="3"/>
        <v>0</v>
      </c>
      <c r="U78" s="84" t="str">
        <f t="shared" si="2"/>
        <v>-</v>
      </c>
    </row>
    <row r="79" spans="1:29" x14ac:dyDescent="0.2">
      <c r="A79" s="102"/>
      <c r="B79" s="110"/>
      <c r="C79" s="85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5"/>
      <c r="P79" s="109"/>
      <c r="Q79" s="80"/>
      <c r="R79" s="82"/>
      <c r="S79" s="80"/>
      <c r="T79" s="119"/>
      <c r="U79" s="84" t="str">
        <f t="shared" si="2"/>
        <v>-</v>
      </c>
    </row>
    <row r="80" spans="1:29" x14ac:dyDescent="0.2">
      <c r="A80" s="102"/>
      <c r="B80" s="110"/>
      <c r="C80" s="85"/>
      <c r="D80" s="82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5"/>
      <c r="P80" s="109"/>
      <c r="Q80" s="80"/>
      <c r="R80" s="82"/>
      <c r="S80" s="80"/>
      <c r="T80" s="119">
        <f t="shared" ref="T80:T137" si="4">SUM(D80:Q80)+MAX(R80,S80)</f>
        <v>0</v>
      </c>
      <c r="U80" s="84" t="str">
        <f t="shared" si="2"/>
        <v>-</v>
      </c>
    </row>
    <row r="81" spans="1:21" x14ac:dyDescent="0.2">
      <c r="A81" s="102"/>
      <c r="B81" s="110"/>
      <c r="C81" s="79"/>
      <c r="D81" s="82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79"/>
      <c r="P81" s="109"/>
      <c r="Q81" s="80"/>
      <c r="R81" s="82"/>
      <c r="S81" s="80"/>
      <c r="T81" s="119">
        <f t="shared" si="4"/>
        <v>0</v>
      </c>
      <c r="U81" s="84" t="str">
        <f t="shared" si="2"/>
        <v>-</v>
      </c>
    </row>
    <row r="82" spans="1:21" x14ac:dyDescent="0.2">
      <c r="A82" s="102"/>
      <c r="B82" s="110"/>
      <c r="C82" s="85"/>
      <c r="D82" s="82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5"/>
      <c r="P82" s="109"/>
      <c r="Q82" s="80"/>
      <c r="R82" s="82"/>
      <c r="S82" s="80"/>
      <c r="T82" s="119">
        <f t="shared" si="4"/>
        <v>0</v>
      </c>
      <c r="U82" s="84" t="str">
        <f t="shared" si="2"/>
        <v>-</v>
      </c>
    </row>
    <row r="83" spans="1:21" x14ac:dyDescent="0.2">
      <c r="A83" s="102"/>
      <c r="B83" s="110"/>
      <c r="C83" s="79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79"/>
      <c r="P83" s="109"/>
      <c r="Q83" s="80"/>
      <c r="R83" s="80"/>
      <c r="S83" s="80"/>
      <c r="T83" s="119">
        <f t="shared" si="4"/>
        <v>0</v>
      </c>
      <c r="U83" s="84" t="str">
        <f t="shared" si="2"/>
        <v>-</v>
      </c>
    </row>
    <row r="84" spans="1:21" x14ac:dyDescent="0.2">
      <c r="A84" s="102"/>
      <c r="B84" s="110"/>
      <c r="C84" s="85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5"/>
      <c r="P84" s="109"/>
      <c r="Q84" s="80"/>
      <c r="R84" s="80"/>
      <c r="S84" s="80"/>
      <c r="T84" s="119">
        <f t="shared" si="4"/>
        <v>0</v>
      </c>
      <c r="U84" s="84" t="str">
        <f t="shared" si="2"/>
        <v>-</v>
      </c>
    </row>
    <row r="85" spans="1:21" x14ac:dyDescent="0.2">
      <c r="A85" s="94"/>
      <c r="B85" s="110"/>
      <c r="C85" s="85"/>
      <c r="D85" s="82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5"/>
      <c r="P85" s="109"/>
      <c r="Q85" s="80"/>
      <c r="R85" s="82"/>
      <c r="S85" s="80"/>
      <c r="T85" s="119">
        <f t="shared" si="4"/>
        <v>0</v>
      </c>
      <c r="U85" s="84" t="str">
        <f t="shared" si="2"/>
        <v>-</v>
      </c>
    </row>
    <row r="86" spans="1:21" x14ac:dyDescent="0.2">
      <c r="A86" s="94"/>
      <c r="B86" s="110"/>
      <c r="C86" s="85"/>
      <c r="D86" s="82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5"/>
      <c r="P86" s="109"/>
      <c r="Q86" s="80"/>
      <c r="R86" s="82"/>
      <c r="S86" s="80"/>
      <c r="T86" s="119">
        <f t="shared" si="4"/>
        <v>0</v>
      </c>
      <c r="U86" s="84" t="str">
        <f t="shared" si="2"/>
        <v>-</v>
      </c>
    </row>
    <row r="87" spans="1:21" x14ac:dyDescent="0.2">
      <c r="A87" s="94"/>
      <c r="B87" s="110"/>
      <c r="C87" s="85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5"/>
      <c r="P87" s="109"/>
      <c r="Q87" s="80"/>
      <c r="R87" s="80"/>
      <c r="S87" s="80"/>
      <c r="T87" s="119">
        <f t="shared" si="4"/>
        <v>0</v>
      </c>
      <c r="U87" s="84" t="str">
        <f t="shared" si="2"/>
        <v>-</v>
      </c>
    </row>
    <row r="88" spans="1:21" x14ac:dyDescent="0.2">
      <c r="A88" s="94"/>
      <c r="B88" s="110"/>
      <c r="C88" s="79"/>
      <c r="D88" s="82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79"/>
      <c r="P88" s="109"/>
      <c r="Q88" s="80"/>
      <c r="R88" s="82"/>
      <c r="S88" s="80"/>
      <c r="T88" s="119">
        <f t="shared" si="4"/>
        <v>0</v>
      </c>
      <c r="U88" s="84" t="str">
        <f t="shared" si="2"/>
        <v>-</v>
      </c>
    </row>
    <row r="89" spans="1:21" x14ac:dyDescent="0.2">
      <c r="A89" s="96"/>
      <c r="B89" s="111"/>
      <c r="C89" s="82"/>
      <c r="D89" s="84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79"/>
      <c r="P89" s="109"/>
      <c r="Q89" s="80"/>
      <c r="R89" s="80"/>
      <c r="S89" s="80"/>
      <c r="T89" s="119">
        <f t="shared" si="4"/>
        <v>0</v>
      </c>
      <c r="U89" s="84" t="str">
        <f t="shared" si="2"/>
        <v>-</v>
      </c>
    </row>
    <row r="90" spans="1:21" x14ac:dyDescent="0.2">
      <c r="A90" s="96"/>
      <c r="B90" s="111"/>
      <c r="C90" s="82"/>
      <c r="D90" s="84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79"/>
      <c r="P90" s="109"/>
      <c r="Q90" s="80"/>
      <c r="R90" s="80"/>
      <c r="S90" s="80"/>
      <c r="T90" s="119">
        <f t="shared" si="4"/>
        <v>0</v>
      </c>
      <c r="U90" s="84" t="str">
        <f t="shared" si="2"/>
        <v>-</v>
      </c>
    </row>
    <row r="91" spans="1:21" x14ac:dyDescent="0.2">
      <c r="A91" s="96"/>
      <c r="B91" s="111"/>
      <c r="C91" s="82"/>
      <c r="D91" s="84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101"/>
      <c r="P91" s="109"/>
      <c r="Q91" s="80"/>
      <c r="R91" s="80"/>
      <c r="S91" s="80"/>
      <c r="T91" s="119">
        <f t="shared" si="4"/>
        <v>0</v>
      </c>
      <c r="U91" s="84" t="str">
        <f t="shared" si="2"/>
        <v>-</v>
      </c>
    </row>
    <row r="92" spans="1:21" x14ac:dyDescent="0.2">
      <c r="A92" s="96"/>
      <c r="B92" s="111"/>
      <c r="C92" s="82"/>
      <c r="D92" s="84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101"/>
      <c r="P92" s="109"/>
      <c r="Q92" s="80"/>
      <c r="R92" s="80"/>
      <c r="S92" s="80"/>
      <c r="T92" s="119">
        <f t="shared" si="4"/>
        <v>0</v>
      </c>
      <c r="U92" s="84" t="str">
        <f t="shared" si="2"/>
        <v>-</v>
      </c>
    </row>
    <row r="93" spans="1:21" x14ac:dyDescent="0.2">
      <c r="A93" s="96"/>
      <c r="B93" s="111"/>
      <c r="C93" s="82"/>
      <c r="D93" s="84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101"/>
      <c r="P93" s="109"/>
      <c r="Q93" s="80"/>
      <c r="R93" s="80"/>
      <c r="S93" s="80"/>
      <c r="T93" s="119">
        <f t="shared" si="4"/>
        <v>0</v>
      </c>
      <c r="U93" s="84" t="str">
        <f t="shared" si="2"/>
        <v>-</v>
      </c>
    </row>
    <row r="94" spans="1:21" x14ac:dyDescent="0.2">
      <c r="A94" s="96"/>
      <c r="B94" s="111"/>
      <c r="C94" s="82"/>
      <c r="D94" s="84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101"/>
      <c r="P94" s="109"/>
      <c r="Q94" s="80"/>
      <c r="R94" s="80"/>
      <c r="S94" s="80"/>
      <c r="T94" s="119">
        <f t="shared" si="4"/>
        <v>0</v>
      </c>
      <c r="U94" s="84" t="str">
        <f t="shared" si="2"/>
        <v>-</v>
      </c>
    </row>
    <row r="95" spans="1:21" x14ac:dyDescent="0.2">
      <c r="A95" s="96"/>
      <c r="B95" s="111"/>
      <c r="C95" s="82"/>
      <c r="D95" s="84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79"/>
      <c r="P95" s="109"/>
      <c r="Q95" s="80"/>
      <c r="R95" s="80"/>
      <c r="S95" s="80"/>
      <c r="T95" s="119">
        <f t="shared" si="4"/>
        <v>0</v>
      </c>
      <c r="U95" s="84" t="str">
        <f t="shared" si="2"/>
        <v>-</v>
      </c>
    </row>
    <row r="96" spans="1:21" x14ac:dyDescent="0.2">
      <c r="A96" s="96"/>
      <c r="B96" s="111"/>
      <c r="C96" s="82"/>
      <c r="D96" s="84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101"/>
      <c r="P96" s="109"/>
      <c r="Q96" s="80"/>
      <c r="R96" s="80"/>
      <c r="S96" s="80"/>
      <c r="T96" s="119">
        <f t="shared" si="4"/>
        <v>0</v>
      </c>
      <c r="U96" s="84" t="str">
        <f t="shared" si="2"/>
        <v>-</v>
      </c>
    </row>
    <row r="97" spans="1:21" x14ac:dyDescent="0.2">
      <c r="A97" s="96"/>
      <c r="B97" s="111"/>
      <c r="C97" s="82"/>
      <c r="D97" s="84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101"/>
      <c r="P97" s="109"/>
      <c r="Q97" s="80"/>
      <c r="R97" s="80"/>
      <c r="S97" s="80"/>
      <c r="T97" s="119">
        <f t="shared" si="4"/>
        <v>0</v>
      </c>
      <c r="U97" s="84" t="str">
        <f t="shared" si="2"/>
        <v>-</v>
      </c>
    </row>
    <row r="98" spans="1:21" x14ac:dyDescent="0.2">
      <c r="A98" s="96"/>
      <c r="B98" s="111"/>
      <c r="C98" s="82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109"/>
      <c r="Q98" s="80"/>
      <c r="R98" s="80"/>
      <c r="S98" s="80"/>
      <c r="T98" s="119">
        <f t="shared" si="4"/>
        <v>0</v>
      </c>
      <c r="U98" s="84" t="str">
        <f t="shared" ref="U98:U116" si="5">IF(T98&gt;=90,"A",IF(T98&gt;=80,"B",IF(T98&gt;=70,"C",IF(T98&gt;=60,"D",IF(T98&gt;=50,"E",IF(T98=0,"-","F"))))))</f>
        <v>-</v>
      </c>
    </row>
    <row r="99" spans="1:21" x14ac:dyDescent="0.2">
      <c r="A99" s="95"/>
      <c r="B99" s="111"/>
      <c r="C99" s="82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109"/>
      <c r="Q99" s="80"/>
      <c r="R99" s="80"/>
      <c r="S99" s="80"/>
      <c r="T99" s="119">
        <f t="shared" si="4"/>
        <v>0</v>
      </c>
      <c r="U99" s="84" t="str">
        <f t="shared" si="5"/>
        <v>-</v>
      </c>
    </row>
    <row r="100" spans="1:21" x14ac:dyDescent="0.2">
      <c r="A100" s="95"/>
      <c r="B100" s="111"/>
      <c r="C100" s="82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109"/>
      <c r="Q100" s="80"/>
      <c r="R100" s="80"/>
      <c r="S100" s="80"/>
      <c r="T100" s="119">
        <f t="shared" si="4"/>
        <v>0</v>
      </c>
      <c r="U100" s="84" t="str">
        <f t="shared" si="5"/>
        <v>-</v>
      </c>
    </row>
    <row r="101" spans="1:21" x14ac:dyDescent="0.2">
      <c r="A101" s="95"/>
      <c r="B101" s="111"/>
      <c r="C101" s="82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100"/>
      <c r="P101" s="109"/>
      <c r="Q101" s="80"/>
      <c r="R101" s="80"/>
      <c r="S101" s="80"/>
      <c r="T101" s="119">
        <f t="shared" si="4"/>
        <v>0</v>
      </c>
      <c r="U101" s="84" t="str">
        <f t="shared" si="5"/>
        <v>-</v>
      </c>
    </row>
    <row r="102" spans="1:21" x14ac:dyDescent="0.2">
      <c r="A102" s="95"/>
      <c r="B102" s="111"/>
      <c r="C102" s="82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109"/>
      <c r="Q102" s="80"/>
      <c r="R102" s="80"/>
      <c r="S102" s="80"/>
      <c r="T102" s="119">
        <f t="shared" si="4"/>
        <v>0</v>
      </c>
      <c r="U102" s="84" t="str">
        <f t="shared" si="5"/>
        <v>-</v>
      </c>
    </row>
    <row r="103" spans="1:21" x14ac:dyDescent="0.2">
      <c r="A103" s="95"/>
      <c r="B103" s="111"/>
      <c r="C103" s="82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109"/>
      <c r="Q103" s="80"/>
      <c r="R103" s="80"/>
      <c r="S103" s="80"/>
      <c r="T103" s="119">
        <f t="shared" si="4"/>
        <v>0</v>
      </c>
      <c r="U103" s="84" t="str">
        <f t="shared" si="5"/>
        <v>-</v>
      </c>
    </row>
    <row r="104" spans="1:21" x14ac:dyDescent="0.2">
      <c r="A104" s="95"/>
      <c r="B104" s="111"/>
      <c r="C104" s="82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109"/>
      <c r="Q104" s="80"/>
      <c r="R104" s="80"/>
      <c r="S104" s="80"/>
      <c r="T104" s="119">
        <f t="shared" si="4"/>
        <v>0</v>
      </c>
      <c r="U104" s="84" t="str">
        <f t="shared" si="5"/>
        <v>-</v>
      </c>
    </row>
    <row r="105" spans="1:21" x14ac:dyDescent="0.2">
      <c r="A105" s="95"/>
      <c r="B105" s="111"/>
      <c r="C105" s="82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P105" s="109"/>
      <c r="Q105" s="80"/>
      <c r="R105" s="80"/>
      <c r="S105" s="80"/>
      <c r="T105" s="119">
        <f t="shared" si="4"/>
        <v>0</v>
      </c>
      <c r="U105" s="84" t="str">
        <f t="shared" si="5"/>
        <v>-</v>
      </c>
    </row>
    <row r="106" spans="1:21" x14ac:dyDescent="0.2">
      <c r="A106" s="95"/>
      <c r="B106" s="111"/>
      <c r="C106" s="82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109"/>
      <c r="Q106" s="80"/>
      <c r="R106" s="80"/>
      <c r="S106" s="80"/>
      <c r="T106" s="119">
        <f t="shared" si="4"/>
        <v>0</v>
      </c>
      <c r="U106" s="84" t="str">
        <f t="shared" si="5"/>
        <v>-</v>
      </c>
    </row>
    <row r="107" spans="1:21" x14ac:dyDescent="0.2">
      <c r="A107" s="95"/>
      <c r="B107" s="111"/>
      <c r="C107" s="82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109"/>
      <c r="Q107" s="80"/>
      <c r="R107" s="80"/>
      <c r="S107" s="80"/>
      <c r="T107" s="119">
        <f t="shared" si="4"/>
        <v>0</v>
      </c>
      <c r="U107" s="84" t="str">
        <f t="shared" si="5"/>
        <v>-</v>
      </c>
    </row>
    <row r="108" spans="1:21" x14ac:dyDescent="0.2">
      <c r="A108" s="95"/>
      <c r="B108" s="111"/>
      <c r="C108" s="82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100"/>
      <c r="P108" s="109"/>
      <c r="Q108" s="80"/>
      <c r="R108" s="80"/>
      <c r="S108" s="80"/>
      <c r="T108" s="119">
        <f t="shared" si="4"/>
        <v>0</v>
      </c>
      <c r="U108" s="84" t="str">
        <f t="shared" si="5"/>
        <v>-</v>
      </c>
    </row>
    <row r="109" spans="1:21" x14ac:dyDescent="0.2">
      <c r="A109" s="95"/>
      <c r="B109" s="111"/>
      <c r="C109" s="82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109"/>
      <c r="Q109" s="80"/>
      <c r="R109" s="80"/>
      <c r="S109" s="80"/>
      <c r="T109" s="119">
        <f t="shared" si="4"/>
        <v>0</v>
      </c>
      <c r="U109" s="84" t="str">
        <f t="shared" si="5"/>
        <v>-</v>
      </c>
    </row>
    <row r="110" spans="1:21" x14ac:dyDescent="0.2">
      <c r="A110" s="95"/>
      <c r="B110" s="111"/>
      <c r="C110" s="82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109"/>
      <c r="Q110" s="80"/>
      <c r="R110" s="80"/>
      <c r="S110" s="80"/>
      <c r="T110" s="119">
        <f t="shared" si="4"/>
        <v>0</v>
      </c>
      <c r="U110" s="84" t="str">
        <f t="shared" si="5"/>
        <v>-</v>
      </c>
    </row>
    <row r="111" spans="1:21" x14ac:dyDescent="0.2">
      <c r="A111" s="95"/>
      <c r="B111" s="111"/>
      <c r="C111" s="82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109"/>
      <c r="Q111" s="80"/>
      <c r="R111" s="80"/>
      <c r="S111" s="80"/>
      <c r="T111" s="119">
        <f t="shared" si="4"/>
        <v>0</v>
      </c>
      <c r="U111" s="84" t="str">
        <f t="shared" si="5"/>
        <v>-</v>
      </c>
    </row>
    <row r="112" spans="1:21" x14ac:dyDescent="0.2">
      <c r="A112" s="95"/>
      <c r="B112" s="111"/>
      <c r="C112" s="82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109"/>
      <c r="Q112" s="80"/>
      <c r="R112" s="80"/>
      <c r="S112" s="80"/>
      <c r="T112" s="119">
        <f t="shared" si="4"/>
        <v>0</v>
      </c>
      <c r="U112" s="84" t="str">
        <f t="shared" si="5"/>
        <v>-</v>
      </c>
    </row>
    <row r="113" spans="1:21" x14ac:dyDescent="0.2">
      <c r="A113" s="95"/>
      <c r="B113" s="111"/>
      <c r="C113" s="82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109"/>
      <c r="Q113" s="80"/>
      <c r="R113" s="80"/>
      <c r="S113" s="80"/>
      <c r="T113" s="119">
        <f t="shared" si="4"/>
        <v>0</v>
      </c>
      <c r="U113" s="84" t="str">
        <f t="shared" si="5"/>
        <v>-</v>
      </c>
    </row>
    <row r="114" spans="1:21" x14ac:dyDescent="0.2">
      <c r="A114" s="95"/>
      <c r="B114" s="111"/>
      <c r="C114" s="82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109"/>
      <c r="Q114" s="80"/>
      <c r="R114" s="80"/>
      <c r="S114" s="80"/>
      <c r="T114" s="119">
        <f t="shared" si="4"/>
        <v>0</v>
      </c>
      <c r="U114" s="84" t="str">
        <f t="shared" si="5"/>
        <v>-</v>
      </c>
    </row>
    <row r="115" spans="1:21" x14ac:dyDescent="0.2">
      <c r="A115" s="95"/>
      <c r="B115" s="111"/>
      <c r="C115" s="82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109"/>
      <c r="Q115" s="80"/>
      <c r="R115" s="80"/>
      <c r="S115" s="80"/>
      <c r="T115" s="119">
        <f t="shared" si="4"/>
        <v>0</v>
      </c>
      <c r="U115" s="84" t="str">
        <f t="shared" si="5"/>
        <v>-</v>
      </c>
    </row>
    <row r="116" spans="1:21" x14ac:dyDescent="0.2">
      <c r="A116" s="95"/>
      <c r="B116" s="111"/>
      <c r="C116" s="82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109"/>
      <c r="Q116" s="80"/>
      <c r="R116" s="80"/>
      <c r="S116" s="80"/>
      <c r="T116" s="119">
        <f t="shared" si="4"/>
        <v>0</v>
      </c>
      <c r="U116" s="84" t="str">
        <f t="shared" si="5"/>
        <v>-</v>
      </c>
    </row>
    <row r="117" spans="1:21" x14ac:dyDescent="0.2">
      <c r="A117" s="95"/>
      <c r="B117" s="111"/>
      <c r="C117" s="82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109"/>
      <c r="Q117" s="80"/>
      <c r="R117" s="80"/>
      <c r="S117" s="80"/>
      <c r="T117" s="119">
        <f t="shared" si="4"/>
        <v>0</v>
      </c>
      <c r="U117" s="84" t="str">
        <f t="shared" ref="U117:U180" si="6">IF(T117&gt;=90,"A",IF(T117&gt;=80,"B",IF(T117&gt;=70,"C",IF(T117&gt;=60,"D",IF(T117&gt;=50,"E",IF(T117=0,"-","F"))))))</f>
        <v>-</v>
      </c>
    </row>
    <row r="118" spans="1:21" x14ac:dyDescent="0.2">
      <c r="A118" s="95"/>
      <c r="B118" s="111"/>
      <c r="C118" s="82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80"/>
      <c r="P118" s="109"/>
      <c r="Q118" s="80"/>
      <c r="R118" s="80"/>
      <c r="S118" s="80"/>
      <c r="T118" s="119">
        <f t="shared" si="4"/>
        <v>0</v>
      </c>
      <c r="U118" s="84" t="str">
        <f t="shared" si="6"/>
        <v>-</v>
      </c>
    </row>
    <row r="119" spans="1:21" x14ac:dyDescent="0.2">
      <c r="A119" s="95"/>
      <c r="B119" s="111"/>
      <c r="C119" s="82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109"/>
      <c r="Q119" s="80"/>
      <c r="R119" s="80"/>
      <c r="S119" s="80"/>
      <c r="T119" s="119">
        <f t="shared" si="4"/>
        <v>0</v>
      </c>
      <c r="U119" s="84" t="str">
        <f t="shared" si="6"/>
        <v>-</v>
      </c>
    </row>
    <row r="120" spans="1:21" x14ac:dyDescent="0.2">
      <c r="A120" s="95"/>
      <c r="B120" s="111"/>
      <c r="C120" s="82"/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80"/>
      <c r="O120" s="80"/>
      <c r="P120" s="109"/>
      <c r="Q120" s="80"/>
      <c r="R120" s="80"/>
      <c r="S120" s="80"/>
      <c r="T120" s="119">
        <f t="shared" si="4"/>
        <v>0</v>
      </c>
      <c r="U120" s="84" t="str">
        <f t="shared" si="6"/>
        <v>-</v>
      </c>
    </row>
    <row r="121" spans="1:21" x14ac:dyDescent="0.2">
      <c r="A121" s="95"/>
      <c r="B121" s="111"/>
      <c r="C121" s="82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0"/>
      <c r="P121" s="109"/>
      <c r="Q121" s="80"/>
      <c r="R121" s="80"/>
      <c r="S121" s="80"/>
      <c r="T121" s="119">
        <f t="shared" si="4"/>
        <v>0</v>
      </c>
      <c r="U121" s="84" t="str">
        <f t="shared" si="6"/>
        <v>-</v>
      </c>
    </row>
    <row r="122" spans="1:21" x14ac:dyDescent="0.2">
      <c r="A122" s="95"/>
      <c r="B122" s="111"/>
      <c r="C122" s="82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80"/>
      <c r="P122" s="109"/>
      <c r="Q122" s="80"/>
      <c r="R122" s="80"/>
      <c r="S122" s="80"/>
      <c r="T122" s="119">
        <f t="shared" si="4"/>
        <v>0</v>
      </c>
      <c r="U122" s="84" t="str">
        <f t="shared" si="6"/>
        <v>-</v>
      </c>
    </row>
    <row r="123" spans="1:21" x14ac:dyDescent="0.2">
      <c r="A123" s="95"/>
      <c r="B123" s="111"/>
      <c r="C123" s="82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109"/>
      <c r="Q123" s="80"/>
      <c r="R123" s="80"/>
      <c r="S123" s="80"/>
      <c r="T123" s="119">
        <f t="shared" si="4"/>
        <v>0</v>
      </c>
      <c r="U123" s="84" t="str">
        <f t="shared" si="6"/>
        <v>-</v>
      </c>
    </row>
    <row r="124" spans="1:21" x14ac:dyDescent="0.2">
      <c r="A124" s="95"/>
      <c r="B124" s="111"/>
      <c r="C124" s="82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109"/>
      <c r="Q124" s="80"/>
      <c r="R124" s="80"/>
      <c r="S124" s="80"/>
      <c r="T124" s="119">
        <f t="shared" si="4"/>
        <v>0</v>
      </c>
      <c r="U124" s="84" t="str">
        <f t="shared" si="6"/>
        <v>-</v>
      </c>
    </row>
    <row r="125" spans="1:21" x14ac:dyDescent="0.2">
      <c r="A125" s="95"/>
      <c r="B125" s="111"/>
      <c r="C125" s="82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109"/>
      <c r="Q125" s="80"/>
      <c r="R125" s="80"/>
      <c r="S125" s="80"/>
      <c r="T125" s="119">
        <f t="shared" si="4"/>
        <v>0</v>
      </c>
      <c r="U125" s="84" t="str">
        <f t="shared" si="6"/>
        <v>-</v>
      </c>
    </row>
    <row r="126" spans="1:21" x14ac:dyDescent="0.2">
      <c r="A126" s="95"/>
      <c r="B126" s="111"/>
      <c r="C126" s="82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80"/>
      <c r="P126" s="109"/>
      <c r="Q126" s="80"/>
      <c r="R126" s="80"/>
      <c r="S126" s="80"/>
      <c r="T126" s="119">
        <f t="shared" si="4"/>
        <v>0</v>
      </c>
      <c r="U126" s="84" t="str">
        <f t="shared" si="6"/>
        <v>-</v>
      </c>
    </row>
    <row r="127" spans="1:21" x14ac:dyDescent="0.2">
      <c r="A127" s="95"/>
      <c r="B127" s="111"/>
      <c r="C127" s="82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109"/>
      <c r="Q127" s="80"/>
      <c r="R127" s="80"/>
      <c r="S127" s="80"/>
      <c r="T127" s="119">
        <f t="shared" si="4"/>
        <v>0</v>
      </c>
      <c r="U127" s="84" t="str">
        <f t="shared" si="6"/>
        <v>-</v>
      </c>
    </row>
    <row r="128" spans="1:21" x14ac:dyDescent="0.2">
      <c r="A128" s="95"/>
      <c r="B128" s="111"/>
      <c r="C128" s="82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109"/>
      <c r="Q128" s="80"/>
      <c r="R128" s="80"/>
      <c r="S128" s="80"/>
      <c r="T128" s="119">
        <f t="shared" si="4"/>
        <v>0</v>
      </c>
      <c r="U128" s="84" t="str">
        <f t="shared" si="6"/>
        <v>-</v>
      </c>
    </row>
    <row r="129" spans="1:21" x14ac:dyDescent="0.2">
      <c r="A129" s="95"/>
      <c r="B129" s="95"/>
      <c r="C129" s="82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  <c r="O129" s="80"/>
      <c r="P129" s="109"/>
      <c r="Q129" s="80"/>
      <c r="R129" s="80"/>
      <c r="S129" s="80"/>
      <c r="T129" s="119">
        <f t="shared" si="4"/>
        <v>0</v>
      </c>
      <c r="U129" s="84" t="str">
        <f t="shared" si="6"/>
        <v>-</v>
      </c>
    </row>
    <row r="130" spans="1:21" x14ac:dyDescent="0.2">
      <c r="A130" s="95"/>
      <c r="B130" s="95"/>
      <c r="C130" s="82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119">
        <f t="shared" si="4"/>
        <v>0</v>
      </c>
      <c r="U130" s="84" t="str">
        <f t="shared" si="6"/>
        <v>-</v>
      </c>
    </row>
    <row r="131" spans="1:21" x14ac:dyDescent="0.2">
      <c r="A131" s="95"/>
      <c r="B131" s="95"/>
      <c r="C131" s="82"/>
      <c r="D131" s="80"/>
      <c r="E131" s="80"/>
      <c r="F131" s="80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119">
        <f t="shared" si="4"/>
        <v>0</v>
      </c>
      <c r="U131" s="84" t="str">
        <f t="shared" si="6"/>
        <v>-</v>
      </c>
    </row>
    <row r="132" spans="1:21" x14ac:dyDescent="0.2">
      <c r="A132" s="95"/>
      <c r="B132" s="95"/>
      <c r="C132" s="82"/>
      <c r="D132" s="80"/>
      <c r="E132" s="80"/>
      <c r="F132" s="80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119">
        <f t="shared" si="4"/>
        <v>0</v>
      </c>
      <c r="U132" s="84" t="str">
        <f t="shared" si="6"/>
        <v>-</v>
      </c>
    </row>
    <row r="133" spans="1:21" x14ac:dyDescent="0.2">
      <c r="A133" s="95"/>
      <c r="B133" s="95"/>
      <c r="C133" s="82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119">
        <f t="shared" si="4"/>
        <v>0</v>
      </c>
      <c r="U133" s="84" t="str">
        <f t="shared" si="6"/>
        <v>-</v>
      </c>
    </row>
    <row r="134" spans="1:21" x14ac:dyDescent="0.2">
      <c r="A134" s="95"/>
      <c r="B134" s="95"/>
      <c r="C134" s="82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119">
        <f t="shared" si="4"/>
        <v>0</v>
      </c>
      <c r="U134" s="84" t="str">
        <f t="shared" si="6"/>
        <v>-</v>
      </c>
    </row>
    <row r="135" spans="1:21" x14ac:dyDescent="0.2">
      <c r="A135" s="95"/>
      <c r="B135" s="95"/>
      <c r="C135" s="82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119">
        <f t="shared" si="4"/>
        <v>0</v>
      </c>
      <c r="U135" s="84" t="str">
        <f t="shared" si="6"/>
        <v>-</v>
      </c>
    </row>
    <row r="136" spans="1:21" x14ac:dyDescent="0.2">
      <c r="A136" s="95"/>
      <c r="B136" s="95"/>
      <c r="C136" s="82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119">
        <f t="shared" si="4"/>
        <v>0</v>
      </c>
      <c r="U136" s="84" t="str">
        <f t="shared" si="6"/>
        <v>-</v>
      </c>
    </row>
    <row r="137" spans="1:21" x14ac:dyDescent="0.2">
      <c r="A137" s="95"/>
      <c r="B137" s="95"/>
      <c r="C137" s="82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119">
        <f t="shared" si="4"/>
        <v>0</v>
      </c>
      <c r="U137" s="84" t="str">
        <f t="shared" si="6"/>
        <v>-</v>
      </c>
    </row>
    <row r="138" spans="1:21" x14ac:dyDescent="0.2">
      <c r="A138" s="95"/>
      <c r="B138" s="95"/>
      <c r="C138" s="82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119">
        <f t="shared" ref="T138:T174" si="7">SUM(D138:Q138)+MAX(R138,S138)</f>
        <v>0</v>
      </c>
      <c r="U138" s="84" t="str">
        <f t="shared" si="6"/>
        <v>-</v>
      </c>
    </row>
    <row r="139" spans="1:21" x14ac:dyDescent="0.2">
      <c r="A139" s="95"/>
      <c r="B139" s="95"/>
      <c r="C139" s="82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119">
        <f t="shared" si="7"/>
        <v>0</v>
      </c>
      <c r="U139" s="84" t="str">
        <f t="shared" si="6"/>
        <v>-</v>
      </c>
    </row>
    <row r="140" spans="1:21" x14ac:dyDescent="0.2">
      <c r="A140" s="95"/>
      <c r="B140" s="95"/>
      <c r="C140" s="82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119">
        <f t="shared" si="7"/>
        <v>0</v>
      </c>
      <c r="U140" s="84" t="str">
        <f t="shared" si="6"/>
        <v>-</v>
      </c>
    </row>
    <row r="141" spans="1:21" x14ac:dyDescent="0.2">
      <c r="A141" s="95"/>
      <c r="B141" s="95"/>
      <c r="C141" s="82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119">
        <f t="shared" si="7"/>
        <v>0</v>
      </c>
      <c r="U141" s="84" t="str">
        <f t="shared" si="6"/>
        <v>-</v>
      </c>
    </row>
    <row r="142" spans="1:21" x14ac:dyDescent="0.2">
      <c r="A142" s="95"/>
      <c r="B142" s="95"/>
      <c r="C142" s="82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119">
        <f t="shared" si="7"/>
        <v>0</v>
      </c>
      <c r="U142" s="84" t="str">
        <f t="shared" si="6"/>
        <v>-</v>
      </c>
    </row>
    <row r="143" spans="1:21" x14ac:dyDescent="0.2">
      <c r="A143" s="95"/>
      <c r="B143" s="95"/>
      <c r="C143" s="82"/>
      <c r="D143" s="80"/>
      <c r="E143" s="80"/>
      <c r="F143" s="80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119">
        <f t="shared" si="7"/>
        <v>0</v>
      </c>
      <c r="U143" s="84" t="str">
        <f t="shared" si="6"/>
        <v>-</v>
      </c>
    </row>
    <row r="144" spans="1:21" x14ac:dyDescent="0.2">
      <c r="A144" s="95"/>
      <c r="B144" s="95"/>
      <c r="C144" s="82"/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119">
        <f t="shared" si="7"/>
        <v>0</v>
      </c>
      <c r="U144" s="84" t="str">
        <f t="shared" si="6"/>
        <v>-</v>
      </c>
    </row>
    <row r="145" spans="1:21" x14ac:dyDescent="0.2">
      <c r="A145" s="95"/>
      <c r="B145" s="95"/>
      <c r="C145" s="82"/>
      <c r="D145" s="80"/>
      <c r="E145" s="80"/>
      <c r="F145" s="80"/>
      <c r="G145" s="80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119">
        <f t="shared" si="7"/>
        <v>0</v>
      </c>
      <c r="U145" s="84" t="str">
        <f t="shared" si="6"/>
        <v>-</v>
      </c>
    </row>
    <row r="146" spans="1:21" x14ac:dyDescent="0.2">
      <c r="A146" s="95"/>
      <c r="B146" s="95"/>
      <c r="C146" s="82"/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119">
        <f t="shared" si="7"/>
        <v>0</v>
      </c>
      <c r="U146" s="84" t="str">
        <f t="shared" si="6"/>
        <v>-</v>
      </c>
    </row>
    <row r="147" spans="1:21" x14ac:dyDescent="0.2">
      <c r="A147" s="95"/>
      <c r="B147" s="95"/>
      <c r="C147" s="82"/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119">
        <f t="shared" si="7"/>
        <v>0</v>
      </c>
      <c r="U147" s="84" t="str">
        <f t="shared" si="6"/>
        <v>-</v>
      </c>
    </row>
    <row r="148" spans="1:21" x14ac:dyDescent="0.2">
      <c r="A148" s="95"/>
      <c r="B148" s="95"/>
      <c r="C148" s="82"/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119">
        <f t="shared" si="7"/>
        <v>0</v>
      </c>
      <c r="U148" s="84" t="str">
        <f t="shared" si="6"/>
        <v>-</v>
      </c>
    </row>
    <row r="149" spans="1:21" x14ac:dyDescent="0.2">
      <c r="A149" s="95"/>
      <c r="B149" s="95"/>
      <c r="C149" s="82"/>
      <c r="D149" s="80"/>
      <c r="E149" s="80"/>
      <c r="F149" s="80"/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119">
        <f t="shared" si="7"/>
        <v>0</v>
      </c>
      <c r="U149" s="84" t="str">
        <f t="shared" si="6"/>
        <v>-</v>
      </c>
    </row>
    <row r="150" spans="1:21" x14ac:dyDescent="0.2">
      <c r="A150" s="95"/>
      <c r="B150" s="95"/>
      <c r="C150" s="82"/>
      <c r="D150" s="80"/>
      <c r="E150" s="80"/>
      <c r="F150" s="80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119">
        <f t="shared" si="7"/>
        <v>0</v>
      </c>
      <c r="U150" s="84" t="str">
        <f t="shared" si="6"/>
        <v>-</v>
      </c>
    </row>
    <row r="151" spans="1:21" x14ac:dyDescent="0.2">
      <c r="A151" s="95"/>
      <c r="B151" s="95"/>
      <c r="C151" s="82"/>
      <c r="D151" s="80"/>
      <c r="E151" s="80"/>
      <c r="F151" s="80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119">
        <f t="shared" si="7"/>
        <v>0</v>
      </c>
      <c r="U151" s="84" t="str">
        <f t="shared" si="6"/>
        <v>-</v>
      </c>
    </row>
    <row r="152" spans="1:21" x14ac:dyDescent="0.2">
      <c r="A152" s="95"/>
      <c r="B152" s="95"/>
      <c r="C152" s="82"/>
      <c r="D152" s="80"/>
      <c r="E152" s="80"/>
      <c r="F152" s="80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119">
        <f t="shared" si="7"/>
        <v>0</v>
      </c>
      <c r="U152" s="84" t="str">
        <f t="shared" si="6"/>
        <v>-</v>
      </c>
    </row>
    <row r="153" spans="1:21" x14ac:dyDescent="0.2">
      <c r="A153" s="95"/>
      <c r="B153" s="95"/>
      <c r="C153" s="82"/>
      <c r="D153" s="80"/>
      <c r="E153" s="80"/>
      <c r="F153" s="80"/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119">
        <f t="shared" si="7"/>
        <v>0</v>
      </c>
      <c r="U153" s="84" t="str">
        <f t="shared" si="6"/>
        <v>-</v>
      </c>
    </row>
    <row r="154" spans="1:21" x14ac:dyDescent="0.2">
      <c r="A154" s="95"/>
      <c r="B154" s="95"/>
      <c r="C154" s="82"/>
      <c r="D154" s="80"/>
      <c r="E154" s="80"/>
      <c r="F154" s="80"/>
      <c r="G154" s="80"/>
      <c r="H154" s="80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119">
        <f t="shared" si="7"/>
        <v>0</v>
      </c>
      <c r="U154" s="84" t="str">
        <f t="shared" si="6"/>
        <v>-</v>
      </c>
    </row>
    <row r="155" spans="1:21" x14ac:dyDescent="0.2">
      <c r="A155" s="95"/>
      <c r="B155" s="95"/>
      <c r="C155" s="82"/>
      <c r="D155" s="80"/>
      <c r="E155" s="80"/>
      <c r="F155" s="80"/>
      <c r="G155" s="80"/>
      <c r="H155" s="80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119">
        <f t="shared" si="7"/>
        <v>0</v>
      </c>
      <c r="U155" s="84" t="str">
        <f t="shared" si="6"/>
        <v>-</v>
      </c>
    </row>
    <row r="156" spans="1:21" x14ac:dyDescent="0.2">
      <c r="A156" s="95"/>
      <c r="B156" s="95"/>
      <c r="C156" s="82"/>
      <c r="D156" s="80"/>
      <c r="E156" s="80"/>
      <c r="F156" s="80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119">
        <f t="shared" si="7"/>
        <v>0</v>
      </c>
      <c r="U156" s="84" t="str">
        <f t="shared" si="6"/>
        <v>-</v>
      </c>
    </row>
    <row r="157" spans="1:21" x14ac:dyDescent="0.2">
      <c r="A157" s="95"/>
      <c r="B157" s="95"/>
      <c r="C157" s="82"/>
      <c r="D157" s="80"/>
      <c r="E157" s="80"/>
      <c r="F157" s="80"/>
      <c r="G157" s="80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119">
        <f t="shared" si="7"/>
        <v>0</v>
      </c>
      <c r="U157" s="84" t="str">
        <f t="shared" si="6"/>
        <v>-</v>
      </c>
    </row>
    <row r="158" spans="1:21" x14ac:dyDescent="0.2">
      <c r="A158" s="95"/>
      <c r="B158" s="95"/>
      <c r="C158" s="82"/>
      <c r="D158" s="80"/>
      <c r="E158" s="80"/>
      <c r="F158" s="80"/>
      <c r="G158" s="80"/>
      <c r="H158" s="80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119">
        <f t="shared" si="7"/>
        <v>0</v>
      </c>
      <c r="U158" s="84" t="str">
        <f t="shared" si="6"/>
        <v>-</v>
      </c>
    </row>
    <row r="159" spans="1:21" x14ac:dyDescent="0.2">
      <c r="A159" s="95"/>
      <c r="B159" s="95"/>
      <c r="C159" s="82"/>
      <c r="D159" s="80"/>
      <c r="E159" s="80"/>
      <c r="F159" s="80"/>
      <c r="G159" s="80"/>
      <c r="H159" s="80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119">
        <f t="shared" si="7"/>
        <v>0</v>
      </c>
      <c r="U159" s="84" t="str">
        <f t="shared" si="6"/>
        <v>-</v>
      </c>
    </row>
    <row r="160" spans="1:21" x14ac:dyDescent="0.2">
      <c r="A160" s="95"/>
      <c r="B160" s="95"/>
      <c r="C160" s="82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119">
        <f t="shared" si="7"/>
        <v>0</v>
      </c>
      <c r="U160" s="84" t="str">
        <f t="shared" si="6"/>
        <v>-</v>
      </c>
    </row>
    <row r="161" spans="1:21" x14ac:dyDescent="0.2">
      <c r="A161" s="95"/>
      <c r="B161" s="95"/>
      <c r="C161" s="82"/>
      <c r="D161" s="80"/>
      <c r="E161" s="80"/>
      <c r="F161" s="80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119">
        <f t="shared" si="7"/>
        <v>0</v>
      </c>
      <c r="U161" s="84" t="str">
        <f t="shared" si="6"/>
        <v>-</v>
      </c>
    </row>
    <row r="162" spans="1:21" x14ac:dyDescent="0.2">
      <c r="A162" s="95"/>
      <c r="B162" s="95"/>
      <c r="C162" s="82"/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119">
        <f t="shared" si="7"/>
        <v>0</v>
      </c>
      <c r="U162" s="84" t="str">
        <f t="shared" si="6"/>
        <v>-</v>
      </c>
    </row>
    <row r="163" spans="1:21" x14ac:dyDescent="0.2">
      <c r="A163" s="95"/>
      <c r="B163" s="95"/>
      <c r="C163" s="82"/>
      <c r="D163" s="80"/>
      <c r="E163" s="80"/>
      <c r="F163" s="80"/>
      <c r="G163" s="80"/>
      <c r="H163" s="80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119">
        <f t="shared" si="7"/>
        <v>0</v>
      </c>
      <c r="U163" s="84" t="str">
        <f t="shared" si="6"/>
        <v>-</v>
      </c>
    </row>
    <row r="164" spans="1:21" x14ac:dyDescent="0.2">
      <c r="A164" s="95"/>
      <c r="B164" s="95"/>
      <c r="C164" s="82"/>
      <c r="D164" s="80"/>
      <c r="E164" s="80"/>
      <c r="F164" s="80"/>
      <c r="G164" s="80"/>
      <c r="H164" s="80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119">
        <f t="shared" si="7"/>
        <v>0</v>
      </c>
      <c r="U164" s="84" t="str">
        <f t="shared" si="6"/>
        <v>-</v>
      </c>
    </row>
    <row r="165" spans="1:21" x14ac:dyDescent="0.2">
      <c r="A165" s="95"/>
      <c r="B165" s="95"/>
      <c r="C165" s="82"/>
      <c r="D165" s="80"/>
      <c r="E165" s="80"/>
      <c r="F165" s="80"/>
      <c r="G165" s="80"/>
      <c r="H165" s="80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119">
        <f t="shared" si="7"/>
        <v>0</v>
      </c>
      <c r="U165" s="84" t="str">
        <f t="shared" si="6"/>
        <v>-</v>
      </c>
    </row>
    <row r="166" spans="1:21" x14ac:dyDescent="0.2">
      <c r="A166" s="95"/>
      <c r="B166" s="95"/>
      <c r="C166" s="82"/>
      <c r="D166" s="80"/>
      <c r="E166" s="80"/>
      <c r="F166" s="80"/>
      <c r="G166" s="80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119">
        <f t="shared" si="7"/>
        <v>0</v>
      </c>
      <c r="U166" s="84" t="str">
        <f t="shared" si="6"/>
        <v>-</v>
      </c>
    </row>
    <row r="167" spans="1:21" x14ac:dyDescent="0.2">
      <c r="A167" s="95"/>
      <c r="B167" s="95"/>
      <c r="C167" s="82"/>
      <c r="D167" s="80"/>
      <c r="E167" s="80"/>
      <c r="F167" s="80"/>
      <c r="G167" s="80"/>
      <c r="H167" s="80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119">
        <f t="shared" si="7"/>
        <v>0</v>
      </c>
      <c r="U167" s="84" t="str">
        <f t="shared" si="6"/>
        <v>-</v>
      </c>
    </row>
    <row r="168" spans="1:21" x14ac:dyDescent="0.2">
      <c r="A168" s="95"/>
      <c r="B168" s="95"/>
      <c r="C168" s="82"/>
      <c r="D168" s="80"/>
      <c r="E168" s="80"/>
      <c r="F168" s="80"/>
      <c r="G168" s="80"/>
      <c r="H168" s="80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119">
        <f t="shared" si="7"/>
        <v>0</v>
      </c>
      <c r="U168" s="84" t="str">
        <f t="shared" si="6"/>
        <v>-</v>
      </c>
    </row>
    <row r="169" spans="1:21" x14ac:dyDescent="0.2">
      <c r="A169" s="95"/>
      <c r="B169" s="95"/>
      <c r="C169" s="82"/>
      <c r="D169" s="80"/>
      <c r="E169" s="80"/>
      <c r="F169" s="80"/>
      <c r="G169" s="80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119">
        <f t="shared" si="7"/>
        <v>0</v>
      </c>
      <c r="U169" s="84" t="str">
        <f t="shared" si="6"/>
        <v>-</v>
      </c>
    </row>
    <row r="170" spans="1:21" x14ac:dyDescent="0.2">
      <c r="A170" s="95"/>
      <c r="B170" s="95"/>
      <c r="C170" s="82"/>
      <c r="D170" s="80"/>
      <c r="E170" s="80"/>
      <c r="F170" s="80"/>
      <c r="G170" s="80"/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119">
        <f t="shared" si="7"/>
        <v>0</v>
      </c>
      <c r="U170" s="84" t="str">
        <f t="shared" si="6"/>
        <v>-</v>
      </c>
    </row>
    <row r="171" spans="1:21" x14ac:dyDescent="0.2">
      <c r="A171" s="95"/>
      <c r="B171" s="95"/>
      <c r="C171" s="82"/>
      <c r="D171" s="80"/>
      <c r="E171" s="80"/>
      <c r="F171" s="80"/>
      <c r="G171" s="80"/>
      <c r="H171" s="80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119">
        <f t="shared" si="7"/>
        <v>0</v>
      </c>
      <c r="U171" s="84" t="str">
        <f t="shared" si="6"/>
        <v>-</v>
      </c>
    </row>
    <row r="172" spans="1:21" x14ac:dyDescent="0.2">
      <c r="A172" s="95"/>
      <c r="B172" s="95"/>
      <c r="C172" s="82"/>
      <c r="D172" s="80"/>
      <c r="E172" s="80"/>
      <c r="F172" s="80"/>
      <c r="G172" s="80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119">
        <f t="shared" si="7"/>
        <v>0</v>
      </c>
      <c r="U172" s="84" t="str">
        <f t="shared" si="6"/>
        <v>-</v>
      </c>
    </row>
    <row r="173" spans="1:21" x14ac:dyDescent="0.2">
      <c r="A173" s="95"/>
      <c r="B173" s="95"/>
      <c r="C173" s="82"/>
      <c r="D173" s="80"/>
      <c r="E173" s="80"/>
      <c r="F173" s="80"/>
      <c r="G173" s="80"/>
      <c r="H173" s="80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119">
        <f t="shared" si="7"/>
        <v>0</v>
      </c>
      <c r="U173" s="84" t="str">
        <f t="shared" si="6"/>
        <v>-</v>
      </c>
    </row>
    <row r="174" spans="1:21" x14ac:dyDescent="0.2">
      <c r="A174" s="95"/>
      <c r="B174" s="95"/>
      <c r="C174" s="82"/>
      <c r="D174" s="80"/>
      <c r="E174" s="80"/>
      <c r="F174" s="80"/>
      <c r="G174" s="80"/>
      <c r="H174" s="80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119">
        <f t="shared" si="7"/>
        <v>0</v>
      </c>
      <c r="U174" s="84" t="str">
        <f t="shared" si="6"/>
        <v>-</v>
      </c>
    </row>
    <row r="175" spans="1:21" x14ac:dyDescent="0.2">
      <c r="A175" s="95"/>
      <c r="B175" s="95"/>
      <c r="C175" s="82"/>
      <c r="D175" s="80"/>
      <c r="E175" s="80"/>
      <c r="F175" s="80"/>
      <c r="G175" s="80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121">
        <f t="shared" ref="T175:T180" si="8">SUM(C175:Q175)+MAX(R175:S175)</f>
        <v>0</v>
      </c>
      <c r="U175" s="84" t="str">
        <f t="shared" si="6"/>
        <v>-</v>
      </c>
    </row>
    <row r="176" spans="1:21" x14ac:dyDescent="0.2">
      <c r="A176" s="95"/>
      <c r="B176" s="95"/>
      <c r="C176" s="80"/>
      <c r="D176" s="80"/>
      <c r="E176" s="80"/>
      <c r="F176" s="80"/>
      <c r="G176" s="80"/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121">
        <f t="shared" si="8"/>
        <v>0</v>
      </c>
      <c r="U176" s="84" t="str">
        <f t="shared" si="6"/>
        <v>-</v>
      </c>
    </row>
    <row r="177" spans="1:21" x14ac:dyDescent="0.2">
      <c r="A177" s="95"/>
      <c r="B177" s="95"/>
      <c r="C177" s="80"/>
      <c r="D177" s="80"/>
      <c r="E177" s="80"/>
      <c r="F177" s="80"/>
      <c r="G177" s="80"/>
      <c r="H177" s="80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121">
        <f t="shared" si="8"/>
        <v>0</v>
      </c>
      <c r="U177" s="84" t="str">
        <f t="shared" si="6"/>
        <v>-</v>
      </c>
    </row>
    <row r="178" spans="1:21" x14ac:dyDescent="0.2">
      <c r="A178" s="95"/>
      <c r="B178" s="95"/>
      <c r="C178" s="80"/>
      <c r="D178" s="80"/>
      <c r="E178" s="80"/>
      <c r="F178" s="80"/>
      <c r="G178" s="80"/>
      <c r="H178" s="80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121">
        <f t="shared" si="8"/>
        <v>0</v>
      </c>
      <c r="U178" s="84" t="str">
        <f t="shared" si="6"/>
        <v>-</v>
      </c>
    </row>
    <row r="179" spans="1:21" x14ac:dyDescent="0.2">
      <c r="A179" s="95"/>
      <c r="B179" s="95"/>
      <c r="C179" s="80"/>
      <c r="D179" s="80"/>
      <c r="E179" s="80"/>
      <c r="F179" s="80"/>
      <c r="G179" s="80"/>
      <c r="H179" s="80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121">
        <f t="shared" si="8"/>
        <v>0</v>
      </c>
      <c r="U179" s="84" t="str">
        <f t="shared" si="6"/>
        <v>-</v>
      </c>
    </row>
    <row r="180" spans="1:21" x14ac:dyDescent="0.2">
      <c r="A180" s="95"/>
      <c r="B180" s="95"/>
      <c r="C180" s="80"/>
      <c r="D180" s="80"/>
      <c r="E180" s="80"/>
      <c r="F180" s="80"/>
      <c r="G180" s="80"/>
      <c r="H180" s="80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121">
        <f t="shared" si="8"/>
        <v>0</v>
      </c>
      <c r="U180" s="84" t="str">
        <f t="shared" si="6"/>
        <v>-</v>
      </c>
    </row>
    <row r="181" spans="1:21" x14ac:dyDescent="0.2">
      <c r="A181" s="95"/>
      <c r="B181" s="95"/>
      <c r="C181" s="80"/>
      <c r="D181" s="80"/>
      <c r="E181" s="80"/>
      <c r="F181" s="80"/>
      <c r="G181" s="80"/>
      <c r="H181" s="80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121">
        <f t="shared" ref="T181:T244" si="9">SUM(C181:Q181)+MAX(R181:S181)</f>
        <v>0</v>
      </c>
      <c r="U181" s="84" t="str">
        <f t="shared" ref="U181:U244" si="10">IF(T181&gt;=90,"A",IF(T181&gt;=80,"B",IF(T181&gt;=70,"C",IF(T181&gt;=60,"D",IF(T181&gt;=50,"E",IF(T181=0,"-","F"))))))</f>
        <v>-</v>
      </c>
    </row>
    <row r="182" spans="1:21" x14ac:dyDescent="0.2">
      <c r="A182" s="95"/>
      <c r="B182" s="95"/>
      <c r="C182" s="80"/>
      <c r="D182" s="80"/>
      <c r="E182" s="80"/>
      <c r="F182" s="80"/>
      <c r="G182" s="80"/>
      <c r="H182" s="80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121">
        <f t="shared" si="9"/>
        <v>0</v>
      </c>
      <c r="U182" s="84" t="str">
        <f t="shared" si="10"/>
        <v>-</v>
      </c>
    </row>
    <row r="183" spans="1:21" x14ac:dyDescent="0.2">
      <c r="A183" s="95"/>
      <c r="B183" s="95"/>
      <c r="C183" s="80"/>
      <c r="D183" s="80"/>
      <c r="E183" s="80"/>
      <c r="F183" s="80"/>
      <c r="G183" s="80"/>
      <c r="H183" s="80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121">
        <f t="shared" si="9"/>
        <v>0</v>
      </c>
      <c r="U183" s="84" t="str">
        <f t="shared" si="10"/>
        <v>-</v>
      </c>
    </row>
    <row r="184" spans="1:21" x14ac:dyDescent="0.2">
      <c r="A184" s="95"/>
      <c r="B184" s="95"/>
      <c r="C184" s="80"/>
      <c r="D184" s="80"/>
      <c r="E184" s="80"/>
      <c r="F184" s="80"/>
      <c r="G184" s="80"/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121">
        <f t="shared" si="9"/>
        <v>0</v>
      </c>
      <c r="U184" s="84" t="str">
        <f t="shared" si="10"/>
        <v>-</v>
      </c>
    </row>
    <row r="185" spans="1:21" x14ac:dyDescent="0.2">
      <c r="A185" s="95"/>
      <c r="B185" s="95"/>
      <c r="C185" s="80"/>
      <c r="D185" s="80"/>
      <c r="E185" s="80"/>
      <c r="F185" s="80"/>
      <c r="G185" s="80"/>
      <c r="H185" s="80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121">
        <f t="shared" si="9"/>
        <v>0</v>
      </c>
      <c r="U185" s="84" t="str">
        <f t="shared" si="10"/>
        <v>-</v>
      </c>
    </row>
    <row r="186" spans="1:21" x14ac:dyDescent="0.2">
      <c r="A186" s="95"/>
      <c r="B186" s="95"/>
      <c r="C186" s="80"/>
      <c r="D186" s="80"/>
      <c r="E186" s="80"/>
      <c r="F186" s="80"/>
      <c r="G186" s="80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121">
        <f t="shared" si="9"/>
        <v>0</v>
      </c>
      <c r="U186" s="84" t="str">
        <f t="shared" si="10"/>
        <v>-</v>
      </c>
    </row>
    <row r="187" spans="1:21" x14ac:dyDescent="0.2">
      <c r="A187" s="95"/>
      <c r="B187" s="95"/>
      <c r="C187" s="80"/>
      <c r="D187" s="80"/>
      <c r="E187" s="80"/>
      <c r="F187" s="80"/>
      <c r="G187" s="80"/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121">
        <f t="shared" si="9"/>
        <v>0</v>
      </c>
      <c r="U187" s="84" t="str">
        <f t="shared" si="10"/>
        <v>-</v>
      </c>
    </row>
    <row r="188" spans="1:21" x14ac:dyDescent="0.2">
      <c r="A188" s="95"/>
      <c r="B188" s="95"/>
      <c r="C188" s="80"/>
      <c r="D188" s="80"/>
      <c r="E188" s="80"/>
      <c r="F188" s="80"/>
      <c r="G188" s="8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121">
        <f t="shared" si="9"/>
        <v>0</v>
      </c>
      <c r="U188" s="84" t="str">
        <f t="shared" si="10"/>
        <v>-</v>
      </c>
    </row>
    <row r="189" spans="1:21" x14ac:dyDescent="0.2">
      <c r="A189" s="95"/>
      <c r="B189" s="95"/>
      <c r="C189" s="80"/>
      <c r="D189" s="80"/>
      <c r="E189" s="80"/>
      <c r="F189" s="80"/>
      <c r="G189" s="80"/>
      <c r="H189" s="80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121">
        <f t="shared" si="9"/>
        <v>0</v>
      </c>
      <c r="U189" s="84" t="str">
        <f t="shared" si="10"/>
        <v>-</v>
      </c>
    </row>
    <row r="190" spans="1:21" x14ac:dyDescent="0.2">
      <c r="A190" s="95"/>
      <c r="B190" s="95"/>
      <c r="C190" s="80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121">
        <f t="shared" si="9"/>
        <v>0</v>
      </c>
      <c r="U190" s="84" t="str">
        <f t="shared" si="10"/>
        <v>-</v>
      </c>
    </row>
    <row r="191" spans="1:21" x14ac:dyDescent="0.2">
      <c r="A191" s="95"/>
      <c r="B191" s="95"/>
      <c r="C191" s="80"/>
      <c r="D191" s="80"/>
      <c r="E191" s="80"/>
      <c r="F191" s="80"/>
      <c r="G191" s="80"/>
      <c r="H191" s="80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121">
        <f t="shared" si="9"/>
        <v>0</v>
      </c>
      <c r="U191" s="84" t="str">
        <f t="shared" si="10"/>
        <v>-</v>
      </c>
    </row>
    <row r="192" spans="1:21" x14ac:dyDescent="0.2">
      <c r="A192" s="95"/>
      <c r="B192" s="95"/>
      <c r="C192" s="80"/>
      <c r="D192" s="80"/>
      <c r="E192" s="80"/>
      <c r="F192" s="80"/>
      <c r="G192" s="80"/>
      <c r="H192" s="80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121">
        <f t="shared" si="9"/>
        <v>0</v>
      </c>
      <c r="U192" s="84" t="str">
        <f t="shared" si="10"/>
        <v>-</v>
      </c>
    </row>
    <row r="193" spans="1:21" x14ac:dyDescent="0.2">
      <c r="A193" s="95"/>
      <c r="B193" s="95"/>
      <c r="C193" s="80"/>
      <c r="D193" s="80"/>
      <c r="E193" s="80"/>
      <c r="F193" s="80"/>
      <c r="G193" s="80"/>
      <c r="H193" s="80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121">
        <f t="shared" si="9"/>
        <v>0</v>
      </c>
      <c r="U193" s="84" t="str">
        <f t="shared" si="10"/>
        <v>-</v>
      </c>
    </row>
    <row r="194" spans="1:21" x14ac:dyDescent="0.2">
      <c r="A194" s="95"/>
      <c r="B194" s="95"/>
      <c r="C194" s="80"/>
      <c r="D194" s="80"/>
      <c r="E194" s="80"/>
      <c r="F194" s="80"/>
      <c r="G194" s="80"/>
      <c r="H194" s="80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121">
        <f t="shared" si="9"/>
        <v>0</v>
      </c>
      <c r="U194" s="84" t="str">
        <f t="shared" si="10"/>
        <v>-</v>
      </c>
    </row>
    <row r="195" spans="1:21" x14ac:dyDescent="0.2">
      <c r="A195" s="95"/>
      <c r="B195" s="95"/>
      <c r="C195" s="80"/>
      <c r="D195" s="80"/>
      <c r="E195" s="80"/>
      <c r="F195" s="80"/>
      <c r="G195" s="80"/>
      <c r="H195" s="80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121">
        <f t="shared" si="9"/>
        <v>0</v>
      </c>
      <c r="U195" s="84" t="str">
        <f t="shared" si="10"/>
        <v>-</v>
      </c>
    </row>
    <row r="196" spans="1:21" x14ac:dyDescent="0.2">
      <c r="A196" s="95"/>
      <c r="B196" s="95"/>
      <c r="C196" s="80"/>
      <c r="D196" s="80"/>
      <c r="E196" s="80"/>
      <c r="F196" s="80"/>
      <c r="G196" s="80"/>
      <c r="H196" s="80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121">
        <f t="shared" si="9"/>
        <v>0</v>
      </c>
      <c r="U196" s="84" t="str">
        <f t="shared" si="10"/>
        <v>-</v>
      </c>
    </row>
    <row r="197" spans="1:21" x14ac:dyDescent="0.2">
      <c r="A197" s="95"/>
      <c r="B197" s="95"/>
      <c r="C197" s="80"/>
      <c r="D197" s="80"/>
      <c r="E197" s="80"/>
      <c r="F197" s="80"/>
      <c r="G197" s="80"/>
      <c r="H197" s="80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121">
        <f t="shared" si="9"/>
        <v>0</v>
      </c>
      <c r="U197" s="84" t="str">
        <f t="shared" si="10"/>
        <v>-</v>
      </c>
    </row>
    <row r="198" spans="1:21" x14ac:dyDescent="0.2">
      <c r="A198" s="95"/>
      <c r="B198" s="95"/>
      <c r="C198" s="80"/>
      <c r="D198" s="80"/>
      <c r="E198" s="80"/>
      <c r="F198" s="80"/>
      <c r="G198" s="80"/>
      <c r="H198" s="80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121">
        <f t="shared" si="9"/>
        <v>0</v>
      </c>
      <c r="U198" s="84" t="str">
        <f t="shared" si="10"/>
        <v>-</v>
      </c>
    </row>
    <row r="199" spans="1:21" x14ac:dyDescent="0.2">
      <c r="A199" s="95"/>
      <c r="B199" s="95"/>
      <c r="C199" s="80"/>
      <c r="D199" s="80"/>
      <c r="E199" s="80"/>
      <c r="F199" s="80"/>
      <c r="G199" s="80"/>
      <c r="H199" s="80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121">
        <f t="shared" si="9"/>
        <v>0</v>
      </c>
      <c r="U199" s="84" t="str">
        <f t="shared" si="10"/>
        <v>-</v>
      </c>
    </row>
    <row r="200" spans="1:21" x14ac:dyDescent="0.2">
      <c r="A200" s="95"/>
      <c r="B200" s="95"/>
      <c r="C200" s="80"/>
      <c r="D200" s="80"/>
      <c r="E200" s="80"/>
      <c r="F200" s="80"/>
      <c r="G200" s="80"/>
      <c r="H200" s="80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121">
        <f t="shared" si="9"/>
        <v>0</v>
      </c>
      <c r="U200" s="84" t="str">
        <f t="shared" si="10"/>
        <v>-</v>
      </c>
    </row>
    <row r="201" spans="1:21" x14ac:dyDescent="0.2">
      <c r="A201" s="95"/>
      <c r="B201" s="95"/>
      <c r="C201" s="80"/>
      <c r="D201" s="80"/>
      <c r="E201" s="80"/>
      <c r="F201" s="80"/>
      <c r="G201" s="80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121">
        <f t="shared" si="9"/>
        <v>0</v>
      </c>
      <c r="U201" s="84" t="str">
        <f t="shared" si="10"/>
        <v>-</v>
      </c>
    </row>
    <row r="202" spans="1:21" x14ac:dyDescent="0.2">
      <c r="A202" s="95"/>
      <c r="B202" s="95"/>
      <c r="C202" s="80"/>
      <c r="D202" s="80"/>
      <c r="E202" s="80"/>
      <c r="F202" s="80"/>
      <c r="G202" s="80"/>
      <c r="H202" s="80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121">
        <f t="shared" si="9"/>
        <v>0</v>
      </c>
      <c r="U202" s="84" t="str">
        <f t="shared" si="10"/>
        <v>-</v>
      </c>
    </row>
    <row r="203" spans="1:21" x14ac:dyDescent="0.2">
      <c r="A203" s="95"/>
      <c r="B203" s="95"/>
      <c r="C203" s="80"/>
      <c r="D203" s="80"/>
      <c r="E203" s="80"/>
      <c r="F203" s="80"/>
      <c r="G203" s="80"/>
      <c r="H203" s="80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121">
        <f t="shared" si="9"/>
        <v>0</v>
      </c>
      <c r="U203" s="84" t="str">
        <f t="shared" si="10"/>
        <v>-</v>
      </c>
    </row>
    <row r="204" spans="1:21" x14ac:dyDescent="0.2">
      <c r="A204" s="95"/>
      <c r="B204" s="95"/>
      <c r="C204" s="80"/>
      <c r="D204" s="80"/>
      <c r="E204" s="80"/>
      <c r="F204" s="80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121">
        <f t="shared" si="9"/>
        <v>0</v>
      </c>
      <c r="U204" s="84" t="str">
        <f t="shared" si="10"/>
        <v>-</v>
      </c>
    </row>
    <row r="205" spans="1:21" x14ac:dyDescent="0.2">
      <c r="A205" s="95"/>
      <c r="B205" s="95"/>
      <c r="C205" s="80"/>
      <c r="D205" s="80"/>
      <c r="E205" s="80"/>
      <c r="F205" s="80"/>
      <c r="G205" s="80"/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121">
        <f t="shared" si="9"/>
        <v>0</v>
      </c>
      <c r="U205" s="84" t="str">
        <f t="shared" si="10"/>
        <v>-</v>
      </c>
    </row>
    <row r="206" spans="1:21" x14ac:dyDescent="0.2">
      <c r="A206" s="95"/>
      <c r="B206" s="95"/>
      <c r="C206" s="80"/>
      <c r="D206" s="80"/>
      <c r="E206" s="80"/>
      <c r="F206" s="80"/>
      <c r="G206" s="80"/>
      <c r="H206" s="80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121">
        <f t="shared" si="9"/>
        <v>0</v>
      </c>
      <c r="U206" s="84" t="str">
        <f t="shared" si="10"/>
        <v>-</v>
      </c>
    </row>
    <row r="207" spans="1:21" x14ac:dyDescent="0.2">
      <c r="A207" s="95"/>
      <c r="B207" s="95"/>
      <c r="C207" s="80"/>
      <c r="D207" s="80"/>
      <c r="E207" s="80"/>
      <c r="F207" s="80"/>
      <c r="G207" s="80"/>
      <c r="H207" s="80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121">
        <f t="shared" si="9"/>
        <v>0</v>
      </c>
      <c r="U207" s="84" t="str">
        <f t="shared" si="10"/>
        <v>-</v>
      </c>
    </row>
    <row r="208" spans="1:21" x14ac:dyDescent="0.2">
      <c r="A208" s="95"/>
      <c r="B208" s="95"/>
      <c r="C208" s="80"/>
      <c r="D208" s="80"/>
      <c r="E208" s="80"/>
      <c r="F208" s="80"/>
      <c r="G208" s="80"/>
      <c r="H208" s="80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121">
        <f t="shared" si="9"/>
        <v>0</v>
      </c>
      <c r="U208" s="84" t="str">
        <f t="shared" si="10"/>
        <v>-</v>
      </c>
    </row>
    <row r="209" spans="1:21" x14ac:dyDescent="0.2">
      <c r="A209" s="95"/>
      <c r="B209" s="95"/>
      <c r="C209" s="80"/>
      <c r="D209" s="80"/>
      <c r="E209" s="80"/>
      <c r="F209" s="80"/>
      <c r="G209" s="80"/>
      <c r="H209" s="80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121">
        <f t="shared" si="9"/>
        <v>0</v>
      </c>
      <c r="U209" s="84" t="str">
        <f t="shared" si="10"/>
        <v>-</v>
      </c>
    </row>
    <row r="210" spans="1:21" x14ac:dyDescent="0.2">
      <c r="A210" s="95"/>
      <c r="B210" s="95"/>
      <c r="C210" s="80"/>
      <c r="D210" s="80"/>
      <c r="E210" s="80"/>
      <c r="F210" s="80"/>
      <c r="G210" s="80"/>
      <c r="H210" s="80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121">
        <f t="shared" si="9"/>
        <v>0</v>
      </c>
      <c r="U210" s="84" t="str">
        <f t="shared" si="10"/>
        <v>-</v>
      </c>
    </row>
    <row r="211" spans="1:21" x14ac:dyDescent="0.2">
      <c r="A211" s="95"/>
      <c r="B211" s="95"/>
      <c r="C211" s="80"/>
      <c r="D211" s="80"/>
      <c r="E211" s="80"/>
      <c r="F211" s="80"/>
      <c r="G211" s="80"/>
      <c r="H211" s="80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121">
        <f t="shared" si="9"/>
        <v>0</v>
      </c>
      <c r="U211" s="84" t="str">
        <f t="shared" si="10"/>
        <v>-</v>
      </c>
    </row>
    <row r="212" spans="1:21" x14ac:dyDescent="0.2">
      <c r="A212" s="95"/>
      <c r="B212" s="95"/>
      <c r="C212" s="80"/>
      <c r="D212" s="80"/>
      <c r="E212" s="80"/>
      <c r="F212" s="80"/>
      <c r="G212" s="80"/>
      <c r="H212" s="80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121">
        <f t="shared" si="9"/>
        <v>0</v>
      </c>
      <c r="U212" s="84" t="str">
        <f t="shared" si="10"/>
        <v>-</v>
      </c>
    </row>
    <row r="213" spans="1:21" x14ac:dyDescent="0.2">
      <c r="A213" s="95"/>
      <c r="B213" s="95"/>
      <c r="C213" s="80"/>
      <c r="D213" s="80"/>
      <c r="E213" s="80"/>
      <c r="F213" s="80"/>
      <c r="G213" s="80"/>
      <c r="H213" s="80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121">
        <f t="shared" si="9"/>
        <v>0</v>
      </c>
      <c r="U213" s="84" t="str">
        <f t="shared" si="10"/>
        <v>-</v>
      </c>
    </row>
    <row r="214" spans="1:21" x14ac:dyDescent="0.2">
      <c r="A214" s="95"/>
      <c r="B214" s="95"/>
      <c r="C214" s="80"/>
      <c r="D214" s="80"/>
      <c r="E214" s="80"/>
      <c r="F214" s="80"/>
      <c r="G214" s="80"/>
      <c r="H214" s="80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121">
        <f t="shared" si="9"/>
        <v>0</v>
      </c>
      <c r="U214" s="84" t="str">
        <f t="shared" si="10"/>
        <v>-</v>
      </c>
    </row>
    <row r="215" spans="1:21" x14ac:dyDescent="0.2">
      <c r="A215" s="95"/>
      <c r="B215" s="95"/>
      <c r="C215" s="80"/>
      <c r="D215" s="80"/>
      <c r="E215" s="80"/>
      <c r="F215" s="80"/>
      <c r="G215" s="80"/>
      <c r="H215" s="80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121">
        <f t="shared" si="9"/>
        <v>0</v>
      </c>
      <c r="U215" s="84" t="str">
        <f t="shared" si="10"/>
        <v>-</v>
      </c>
    </row>
    <row r="216" spans="1:21" x14ac:dyDescent="0.2">
      <c r="A216" s="95"/>
      <c r="B216" s="95"/>
      <c r="C216" s="80"/>
      <c r="D216" s="80"/>
      <c r="E216" s="80"/>
      <c r="F216" s="80"/>
      <c r="G216" s="80"/>
      <c r="H216" s="80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121">
        <f t="shared" si="9"/>
        <v>0</v>
      </c>
      <c r="U216" s="84" t="str">
        <f t="shared" si="10"/>
        <v>-</v>
      </c>
    </row>
    <row r="217" spans="1:21" x14ac:dyDescent="0.2">
      <c r="A217" s="95"/>
      <c r="B217" s="95"/>
      <c r="C217" s="80"/>
      <c r="D217" s="80"/>
      <c r="E217" s="80"/>
      <c r="F217" s="80"/>
      <c r="G217" s="80"/>
      <c r="H217" s="80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121">
        <f t="shared" si="9"/>
        <v>0</v>
      </c>
      <c r="U217" s="84" t="str">
        <f t="shared" si="10"/>
        <v>-</v>
      </c>
    </row>
    <row r="218" spans="1:21" x14ac:dyDescent="0.2">
      <c r="A218" s="95"/>
      <c r="B218" s="95"/>
      <c r="C218" s="80"/>
      <c r="D218" s="80"/>
      <c r="E218" s="80"/>
      <c r="F218" s="80"/>
      <c r="G218" s="80"/>
      <c r="H218" s="80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121">
        <f t="shared" si="9"/>
        <v>0</v>
      </c>
      <c r="U218" s="84" t="str">
        <f t="shared" si="10"/>
        <v>-</v>
      </c>
    </row>
    <row r="219" spans="1:21" x14ac:dyDescent="0.2">
      <c r="A219" s="95"/>
      <c r="B219" s="95"/>
      <c r="C219" s="80"/>
      <c r="D219" s="80"/>
      <c r="E219" s="80"/>
      <c r="F219" s="80"/>
      <c r="G219" s="80"/>
      <c r="H219" s="80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121">
        <f t="shared" si="9"/>
        <v>0</v>
      </c>
      <c r="U219" s="84" t="str">
        <f t="shared" si="10"/>
        <v>-</v>
      </c>
    </row>
    <row r="220" spans="1:21" x14ac:dyDescent="0.2">
      <c r="A220" s="95"/>
      <c r="B220" s="95"/>
      <c r="C220" s="80"/>
      <c r="D220" s="80"/>
      <c r="E220" s="80"/>
      <c r="F220" s="80"/>
      <c r="G220" s="80"/>
      <c r="H220" s="80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121">
        <f t="shared" si="9"/>
        <v>0</v>
      </c>
      <c r="U220" s="84" t="str">
        <f t="shared" si="10"/>
        <v>-</v>
      </c>
    </row>
    <row r="221" spans="1:21" x14ac:dyDescent="0.2">
      <c r="A221" s="95"/>
      <c r="B221" s="95"/>
      <c r="C221" s="80"/>
      <c r="D221" s="80"/>
      <c r="E221" s="80"/>
      <c r="F221" s="80"/>
      <c r="G221" s="80"/>
      <c r="H221" s="80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121">
        <f t="shared" si="9"/>
        <v>0</v>
      </c>
      <c r="U221" s="84" t="str">
        <f t="shared" si="10"/>
        <v>-</v>
      </c>
    </row>
    <row r="222" spans="1:21" x14ac:dyDescent="0.2">
      <c r="A222" s="95"/>
      <c r="B222" s="95"/>
      <c r="C222" s="80"/>
      <c r="D222" s="80"/>
      <c r="E222" s="80"/>
      <c r="F222" s="80"/>
      <c r="G222" s="80"/>
      <c r="H222" s="80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121">
        <f t="shared" si="9"/>
        <v>0</v>
      </c>
      <c r="U222" s="84" t="str">
        <f t="shared" si="10"/>
        <v>-</v>
      </c>
    </row>
    <row r="223" spans="1:21" x14ac:dyDescent="0.2">
      <c r="A223" s="95"/>
      <c r="B223" s="95"/>
      <c r="C223" s="80"/>
      <c r="D223" s="80"/>
      <c r="E223" s="80"/>
      <c r="F223" s="80"/>
      <c r="G223" s="80"/>
      <c r="H223" s="80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121">
        <f t="shared" si="9"/>
        <v>0</v>
      </c>
      <c r="U223" s="84" t="str">
        <f t="shared" si="10"/>
        <v>-</v>
      </c>
    </row>
    <row r="224" spans="1:21" x14ac:dyDescent="0.2">
      <c r="A224" s="95"/>
      <c r="B224" s="95"/>
      <c r="C224" s="80"/>
      <c r="D224" s="80"/>
      <c r="E224" s="80"/>
      <c r="F224" s="80"/>
      <c r="G224" s="80"/>
      <c r="H224" s="80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121">
        <f t="shared" si="9"/>
        <v>0</v>
      </c>
      <c r="U224" s="84" t="str">
        <f t="shared" si="10"/>
        <v>-</v>
      </c>
    </row>
    <row r="225" spans="1:21" x14ac:dyDescent="0.2">
      <c r="A225" s="95"/>
      <c r="B225" s="95"/>
      <c r="C225" s="80"/>
      <c r="D225" s="80"/>
      <c r="E225" s="80"/>
      <c r="F225" s="80"/>
      <c r="G225" s="80"/>
      <c r="H225" s="80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121">
        <f t="shared" si="9"/>
        <v>0</v>
      </c>
      <c r="U225" s="84" t="str">
        <f t="shared" si="10"/>
        <v>-</v>
      </c>
    </row>
    <row r="226" spans="1:21" x14ac:dyDescent="0.2">
      <c r="A226" s="95"/>
      <c r="B226" s="95"/>
      <c r="C226" s="80"/>
      <c r="D226" s="80"/>
      <c r="E226" s="80"/>
      <c r="F226" s="80"/>
      <c r="G226" s="80"/>
      <c r="H226" s="80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121">
        <f t="shared" si="9"/>
        <v>0</v>
      </c>
      <c r="U226" s="84" t="str">
        <f t="shared" si="10"/>
        <v>-</v>
      </c>
    </row>
    <row r="227" spans="1:21" x14ac:dyDescent="0.2">
      <c r="A227" s="95"/>
      <c r="B227" s="95"/>
      <c r="C227" s="80"/>
      <c r="D227" s="80"/>
      <c r="E227" s="80"/>
      <c r="F227" s="80"/>
      <c r="G227" s="80"/>
      <c r="H227" s="80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121">
        <f t="shared" si="9"/>
        <v>0</v>
      </c>
      <c r="U227" s="84" t="str">
        <f t="shared" si="10"/>
        <v>-</v>
      </c>
    </row>
    <row r="228" spans="1:21" x14ac:dyDescent="0.2">
      <c r="A228" s="95"/>
      <c r="B228" s="95"/>
      <c r="C228" s="80"/>
      <c r="D228" s="80"/>
      <c r="E228" s="80"/>
      <c r="F228" s="80"/>
      <c r="G228" s="80"/>
      <c r="H228" s="80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121">
        <f t="shared" si="9"/>
        <v>0</v>
      </c>
      <c r="U228" s="84" t="str">
        <f t="shared" si="10"/>
        <v>-</v>
      </c>
    </row>
    <row r="229" spans="1:21" x14ac:dyDescent="0.2">
      <c r="A229" s="95"/>
      <c r="B229" s="95"/>
      <c r="C229" s="80"/>
      <c r="D229" s="80"/>
      <c r="E229" s="80"/>
      <c r="F229" s="80"/>
      <c r="G229" s="80"/>
      <c r="H229" s="80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121">
        <f t="shared" si="9"/>
        <v>0</v>
      </c>
      <c r="U229" s="84" t="str">
        <f t="shared" si="10"/>
        <v>-</v>
      </c>
    </row>
    <row r="230" spans="1:21" x14ac:dyDescent="0.2">
      <c r="A230" s="95"/>
      <c r="B230" s="95"/>
      <c r="C230" s="80"/>
      <c r="D230" s="80"/>
      <c r="E230" s="80"/>
      <c r="F230" s="80"/>
      <c r="G230" s="80"/>
      <c r="H230" s="80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121">
        <f t="shared" si="9"/>
        <v>0</v>
      </c>
      <c r="U230" s="84" t="str">
        <f t="shared" si="10"/>
        <v>-</v>
      </c>
    </row>
    <row r="231" spans="1:21" x14ac:dyDescent="0.2">
      <c r="A231" s="95"/>
      <c r="B231" s="95"/>
      <c r="C231" s="80"/>
      <c r="D231" s="80"/>
      <c r="E231" s="80"/>
      <c r="F231" s="80"/>
      <c r="G231" s="80"/>
      <c r="H231" s="80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121">
        <f t="shared" si="9"/>
        <v>0</v>
      </c>
      <c r="U231" s="84" t="str">
        <f t="shared" si="10"/>
        <v>-</v>
      </c>
    </row>
    <row r="232" spans="1:21" x14ac:dyDescent="0.2">
      <c r="A232" s="95"/>
      <c r="B232" s="95"/>
      <c r="C232" s="80"/>
      <c r="D232" s="80"/>
      <c r="E232" s="80"/>
      <c r="F232" s="80"/>
      <c r="G232" s="80"/>
      <c r="H232" s="80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121">
        <f t="shared" si="9"/>
        <v>0</v>
      </c>
      <c r="U232" s="84" t="str">
        <f t="shared" si="10"/>
        <v>-</v>
      </c>
    </row>
    <row r="233" spans="1:21" x14ac:dyDescent="0.2">
      <c r="A233" s="95"/>
      <c r="B233" s="95"/>
      <c r="C233" s="80"/>
      <c r="D233" s="80"/>
      <c r="E233" s="80"/>
      <c r="F233" s="80"/>
      <c r="G233" s="80"/>
      <c r="H233" s="80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121">
        <f t="shared" si="9"/>
        <v>0</v>
      </c>
      <c r="U233" s="84" t="str">
        <f t="shared" si="10"/>
        <v>-</v>
      </c>
    </row>
    <row r="234" spans="1:21" x14ac:dyDescent="0.2">
      <c r="A234" s="95"/>
      <c r="B234" s="95"/>
      <c r="C234" s="80"/>
      <c r="D234" s="80"/>
      <c r="E234" s="80"/>
      <c r="F234" s="80"/>
      <c r="G234" s="80"/>
      <c r="H234" s="80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121">
        <f t="shared" si="9"/>
        <v>0</v>
      </c>
      <c r="U234" s="84" t="str">
        <f t="shared" si="10"/>
        <v>-</v>
      </c>
    </row>
    <row r="235" spans="1:21" x14ac:dyDescent="0.2">
      <c r="A235" s="95"/>
      <c r="B235" s="95"/>
      <c r="C235" s="80"/>
      <c r="D235" s="80"/>
      <c r="E235" s="80"/>
      <c r="F235" s="80"/>
      <c r="G235" s="80"/>
      <c r="H235" s="80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121">
        <f t="shared" si="9"/>
        <v>0</v>
      </c>
      <c r="U235" s="84" t="str">
        <f t="shared" si="10"/>
        <v>-</v>
      </c>
    </row>
    <row r="236" spans="1:21" x14ac:dyDescent="0.2">
      <c r="A236" s="95"/>
      <c r="B236" s="95"/>
      <c r="C236" s="80"/>
      <c r="D236" s="80"/>
      <c r="E236" s="80"/>
      <c r="F236" s="80"/>
      <c r="G236" s="80"/>
      <c r="H236" s="80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121">
        <f t="shared" si="9"/>
        <v>0</v>
      </c>
      <c r="U236" s="84" t="str">
        <f t="shared" si="10"/>
        <v>-</v>
      </c>
    </row>
    <row r="237" spans="1:21" x14ac:dyDescent="0.2">
      <c r="A237" s="97"/>
      <c r="B237" s="98"/>
      <c r="C237" s="80"/>
      <c r="D237" s="80"/>
      <c r="E237" s="80"/>
      <c r="F237" s="80"/>
      <c r="G237" s="80"/>
      <c r="H237" s="80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121">
        <f t="shared" si="9"/>
        <v>0</v>
      </c>
      <c r="U237" s="84" t="str">
        <f t="shared" si="10"/>
        <v>-</v>
      </c>
    </row>
    <row r="238" spans="1:21" x14ac:dyDescent="0.2">
      <c r="A238" s="97"/>
      <c r="B238" s="98"/>
      <c r="C238" s="80"/>
      <c r="D238" s="80"/>
      <c r="E238" s="80"/>
      <c r="F238" s="80"/>
      <c r="G238" s="80"/>
      <c r="H238" s="80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121">
        <f t="shared" si="9"/>
        <v>0</v>
      </c>
      <c r="U238" s="84" t="str">
        <f t="shared" si="10"/>
        <v>-</v>
      </c>
    </row>
    <row r="239" spans="1:21" x14ac:dyDescent="0.2">
      <c r="A239" s="97"/>
      <c r="B239" s="98"/>
      <c r="C239" s="80"/>
      <c r="D239" s="80"/>
      <c r="E239" s="80"/>
      <c r="F239" s="80"/>
      <c r="G239" s="80"/>
      <c r="H239" s="80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121">
        <f t="shared" si="9"/>
        <v>0</v>
      </c>
      <c r="U239" s="84" t="str">
        <f t="shared" si="10"/>
        <v>-</v>
      </c>
    </row>
    <row r="240" spans="1:21" x14ac:dyDescent="0.2">
      <c r="A240" s="97"/>
      <c r="B240" s="98"/>
      <c r="C240" s="80"/>
      <c r="D240" s="80"/>
      <c r="E240" s="80"/>
      <c r="F240" s="80"/>
      <c r="G240" s="80"/>
      <c r="H240" s="80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121">
        <f t="shared" si="9"/>
        <v>0</v>
      </c>
      <c r="U240" s="84" t="str">
        <f t="shared" si="10"/>
        <v>-</v>
      </c>
    </row>
    <row r="241" spans="1:21" x14ac:dyDescent="0.2">
      <c r="A241" s="97"/>
      <c r="B241" s="98"/>
      <c r="C241" s="80"/>
      <c r="D241" s="80"/>
      <c r="E241" s="80"/>
      <c r="F241" s="80"/>
      <c r="G241" s="80"/>
      <c r="H241" s="80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121">
        <f t="shared" si="9"/>
        <v>0</v>
      </c>
      <c r="U241" s="84" t="str">
        <f t="shared" si="10"/>
        <v>-</v>
      </c>
    </row>
    <row r="242" spans="1:21" x14ac:dyDescent="0.2">
      <c r="A242" s="97"/>
      <c r="B242" s="98"/>
      <c r="C242" s="80"/>
      <c r="D242" s="80"/>
      <c r="E242" s="80"/>
      <c r="F242" s="80"/>
      <c r="G242" s="80"/>
      <c r="H242" s="80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121">
        <f t="shared" si="9"/>
        <v>0</v>
      </c>
      <c r="U242" s="84" t="str">
        <f t="shared" si="10"/>
        <v>-</v>
      </c>
    </row>
    <row r="243" spans="1:21" x14ac:dyDescent="0.2">
      <c r="A243" s="97"/>
      <c r="B243" s="98"/>
      <c r="C243" s="80"/>
      <c r="D243" s="80"/>
      <c r="E243" s="80"/>
      <c r="F243" s="80"/>
      <c r="G243" s="80"/>
      <c r="H243" s="80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121">
        <f t="shared" si="9"/>
        <v>0</v>
      </c>
      <c r="U243" s="84" t="str">
        <f t="shared" si="10"/>
        <v>-</v>
      </c>
    </row>
    <row r="244" spans="1:21" x14ac:dyDescent="0.2">
      <c r="A244" s="97"/>
      <c r="B244" s="98"/>
      <c r="C244" s="80"/>
      <c r="D244" s="80"/>
      <c r="E244" s="80"/>
      <c r="F244" s="80"/>
      <c r="G244" s="80"/>
      <c r="H244" s="80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121">
        <f t="shared" si="9"/>
        <v>0</v>
      </c>
      <c r="U244" s="84" t="str">
        <f t="shared" si="10"/>
        <v>-</v>
      </c>
    </row>
    <row r="245" spans="1:21" x14ac:dyDescent="0.2">
      <c r="A245" s="97"/>
      <c r="B245" s="98"/>
      <c r="C245" s="80"/>
      <c r="D245" s="80"/>
      <c r="E245" s="80"/>
      <c r="F245" s="80"/>
      <c r="G245" s="80"/>
      <c r="H245" s="80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121">
        <f t="shared" ref="T245:T308" si="11">SUM(C245:Q245)+MAX(R245:S245)</f>
        <v>0</v>
      </c>
      <c r="U245" s="84" t="str">
        <f t="shared" ref="U245:U308" si="12">IF(T245&gt;=90,"A",IF(T245&gt;=80,"B",IF(T245&gt;=70,"C",IF(T245&gt;=60,"D",IF(T245&gt;=50,"E",IF(T245=0,"-","F"))))))</f>
        <v>-</v>
      </c>
    </row>
    <row r="246" spans="1:21" x14ac:dyDescent="0.2">
      <c r="A246" s="97"/>
      <c r="B246" s="98"/>
      <c r="C246" s="80"/>
      <c r="D246" s="80"/>
      <c r="E246" s="80"/>
      <c r="F246" s="80"/>
      <c r="G246" s="80"/>
      <c r="H246" s="80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121">
        <f t="shared" si="11"/>
        <v>0</v>
      </c>
      <c r="U246" s="84" t="str">
        <f t="shared" si="12"/>
        <v>-</v>
      </c>
    </row>
    <row r="247" spans="1:21" x14ac:dyDescent="0.2">
      <c r="A247" s="97"/>
      <c r="B247" s="98"/>
      <c r="C247" s="80"/>
      <c r="D247" s="80"/>
      <c r="E247" s="80"/>
      <c r="F247" s="80"/>
      <c r="G247" s="80"/>
      <c r="H247" s="80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121">
        <f t="shared" si="11"/>
        <v>0</v>
      </c>
      <c r="U247" s="84" t="str">
        <f t="shared" si="12"/>
        <v>-</v>
      </c>
    </row>
    <row r="248" spans="1:21" x14ac:dyDescent="0.2">
      <c r="A248" s="97"/>
      <c r="B248" s="98"/>
      <c r="C248" s="80"/>
      <c r="D248" s="80"/>
      <c r="E248" s="80"/>
      <c r="F248" s="80"/>
      <c r="G248" s="80"/>
      <c r="H248" s="80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121">
        <f t="shared" si="11"/>
        <v>0</v>
      </c>
      <c r="U248" s="84" t="str">
        <f t="shared" si="12"/>
        <v>-</v>
      </c>
    </row>
    <row r="249" spans="1:21" x14ac:dyDescent="0.2">
      <c r="A249" s="97"/>
      <c r="B249" s="98"/>
      <c r="C249" s="80"/>
      <c r="D249" s="80"/>
      <c r="E249" s="80"/>
      <c r="F249" s="80"/>
      <c r="G249" s="80"/>
      <c r="H249" s="80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121">
        <f t="shared" si="11"/>
        <v>0</v>
      </c>
      <c r="U249" s="84" t="str">
        <f t="shared" si="12"/>
        <v>-</v>
      </c>
    </row>
    <row r="250" spans="1:21" x14ac:dyDescent="0.2">
      <c r="A250" s="97"/>
      <c r="B250" s="98"/>
      <c r="C250" s="80"/>
      <c r="D250" s="80"/>
      <c r="E250" s="80"/>
      <c r="F250" s="80"/>
      <c r="G250" s="80"/>
      <c r="H250" s="80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121">
        <f t="shared" si="11"/>
        <v>0</v>
      </c>
      <c r="U250" s="84" t="str">
        <f t="shared" si="12"/>
        <v>-</v>
      </c>
    </row>
    <row r="251" spans="1:21" x14ac:dyDescent="0.2">
      <c r="A251" s="97"/>
      <c r="B251" s="98"/>
      <c r="C251" s="80"/>
      <c r="D251" s="80"/>
      <c r="E251" s="80"/>
      <c r="F251" s="80"/>
      <c r="G251" s="80"/>
      <c r="H251" s="80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121">
        <f t="shared" si="11"/>
        <v>0</v>
      </c>
      <c r="U251" s="84" t="str">
        <f t="shared" si="12"/>
        <v>-</v>
      </c>
    </row>
    <row r="252" spans="1:21" x14ac:dyDescent="0.2">
      <c r="A252" s="97"/>
      <c r="B252" s="98"/>
      <c r="C252" s="80"/>
      <c r="D252" s="80"/>
      <c r="E252" s="80"/>
      <c r="F252" s="80"/>
      <c r="G252" s="80"/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121">
        <f t="shared" si="11"/>
        <v>0</v>
      </c>
      <c r="U252" s="84" t="str">
        <f t="shared" si="12"/>
        <v>-</v>
      </c>
    </row>
    <row r="253" spans="1:21" x14ac:dyDescent="0.2">
      <c r="A253" s="97"/>
      <c r="B253" s="98"/>
      <c r="C253" s="80"/>
      <c r="D253" s="80"/>
      <c r="E253" s="80"/>
      <c r="F253" s="80"/>
      <c r="G253" s="80"/>
      <c r="H253" s="80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121">
        <f t="shared" si="11"/>
        <v>0</v>
      </c>
      <c r="U253" s="84" t="str">
        <f t="shared" si="12"/>
        <v>-</v>
      </c>
    </row>
    <row r="254" spans="1:21" x14ac:dyDescent="0.2">
      <c r="A254" s="97"/>
      <c r="B254" s="98"/>
      <c r="C254" s="80"/>
      <c r="D254" s="80"/>
      <c r="E254" s="80"/>
      <c r="F254" s="80"/>
      <c r="G254" s="80"/>
      <c r="H254" s="80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121">
        <f t="shared" si="11"/>
        <v>0</v>
      </c>
      <c r="U254" s="84" t="str">
        <f t="shared" si="12"/>
        <v>-</v>
      </c>
    </row>
    <row r="255" spans="1:21" x14ac:dyDescent="0.2">
      <c r="A255" s="97"/>
      <c r="B255" s="98"/>
      <c r="C255" s="80"/>
      <c r="D255" s="80"/>
      <c r="E255" s="80"/>
      <c r="F255" s="80"/>
      <c r="G255" s="80"/>
      <c r="H255" s="80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121">
        <f t="shared" si="11"/>
        <v>0</v>
      </c>
      <c r="U255" s="84" t="str">
        <f t="shared" si="12"/>
        <v>-</v>
      </c>
    </row>
    <row r="256" spans="1:21" x14ac:dyDescent="0.2">
      <c r="A256" s="97"/>
      <c r="B256" s="98"/>
      <c r="C256" s="80"/>
      <c r="D256" s="80"/>
      <c r="E256" s="80"/>
      <c r="F256" s="80"/>
      <c r="G256" s="80"/>
      <c r="H256" s="80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121">
        <f t="shared" si="11"/>
        <v>0</v>
      </c>
      <c r="U256" s="84" t="str">
        <f t="shared" si="12"/>
        <v>-</v>
      </c>
    </row>
    <row r="257" spans="1:21" x14ac:dyDescent="0.2">
      <c r="A257" s="97"/>
      <c r="B257" s="98"/>
      <c r="C257" s="80"/>
      <c r="D257" s="80"/>
      <c r="E257" s="80"/>
      <c r="F257" s="80"/>
      <c r="G257" s="80"/>
      <c r="H257" s="80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121">
        <f t="shared" si="11"/>
        <v>0</v>
      </c>
      <c r="U257" s="84" t="str">
        <f t="shared" si="12"/>
        <v>-</v>
      </c>
    </row>
    <row r="258" spans="1:21" x14ac:dyDescent="0.2">
      <c r="A258" s="97"/>
      <c r="B258" s="98"/>
      <c r="C258" s="80"/>
      <c r="D258" s="80"/>
      <c r="E258" s="80"/>
      <c r="F258" s="80"/>
      <c r="G258" s="80"/>
      <c r="H258" s="80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121">
        <f t="shared" si="11"/>
        <v>0</v>
      </c>
      <c r="U258" s="84" t="str">
        <f t="shared" si="12"/>
        <v>-</v>
      </c>
    </row>
    <row r="259" spans="1:21" x14ac:dyDescent="0.2">
      <c r="A259" s="97"/>
      <c r="B259" s="98"/>
      <c r="C259" s="80"/>
      <c r="D259" s="80"/>
      <c r="E259" s="80"/>
      <c r="F259" s="80"/>
      <c r="G259" s="80"/>
      <c r="H259" s="80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121">
        <f t="shared" si="11"/>
        <v>0</v>
      </c>
      <c r="U259" s="84" t="str">
        <f t="shared" si="12"/>
        <v>-</v>
      </c>
    </row>
    <row r="260" spans="1:21" x14ac:dyDescent="0.2">
      <c r="A260" s="97"/>
      <c r="B260" s="98"/>
      <c r="C260" s="80"/>
      <c r="D260" s="80"/>
      <c r="E260" s="80"/>
      <c r="F260" s="80"/>
      <c r="G260" s="80"/>
      <c r="H260" s="80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121">
        <f t="shared" si="11"/>
        <v>0</v>
      </c>
      <c r="U260" s="84" t="str">
        <f t="shared" si="12"/>
        <v>-</v>
      </c>
    </row>
    <row r="261" spans="1:21" x14ac:dyDescent="0.2">
      <c r="A261" s="97"/>
      <c r="B261" s="98"/>
      <c r="C261" s="80"/>
      <c r="D261" s="80"/>
      <c r="E261" s="80"/>
      <c r="F261" s="80"/>
      <c r="G261" s="80"/>
      <c r="H261" s="80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121">
        <f t="shared" si="11"/>
        <v>0</v>
      </c>
      <c r="U261" s="84" t="str">
        <f t="shared" si="12"/>
        <v>-</v>
      </c>
    </row>
    <row r="262" spans="1:21" x14ac:dyDescent="0.2">
      <c r="A262" s="97"/>
      <c r="B262" s="98"/>
      <c r="C262" s="80"/>
      <c r="D262" s="80"/>
      <c r="E262" s="80"/>
      <c r="F262" s="80"/>
      <c r="G262" s="80"/>
      <c r="H262" s="80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121">
        <f t="shared" si="11"/>
        <v>0</v>
      </c>
      <c r="U262" s="84" t="str">
        <f t="shared" si="12"/>
        <v>-</v>
      </c>
    </row>
    <row r="263" spans="1:21" x14ac:dyDescent="0.2">
      <c r="A263" s="97"/>
      <c r="B263" s="98"/>
      <c r="C263" s="80"/>
      <c r="D263" s="80"/>
      <c r="E263" s="80"/>
      <c r="F263" s="80"/>
      <c r="G263" s="80"/>
      <c r="H263" s="80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121">
        <f t="shared" si="11"/>
        <v>0</v>
      </c>
      <c r="U263" s="84" t="str">
        <f t="shared" si="12"/>
        <v>-</v>
      </c>
    </row>
    <row r="264" spans="1:21" x14ac:dyDescent="0.2">
      <c r="A264" s="97"/>
      <c r="B264" s="98"/>
      <c r="C264" s="80"/>
      <c r="D264" s="80"/>
      <c r="E264" s="80"/>
      <c r="F264" s="80"/>
      <c r="G264" s="80"/>
      <c r="H264" s="80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121">
        <f t="shared" si="11"/>
        <v>0</v>
      </c>
      <c r="U264" s="84" t="str">
        <f t="shared" si="12"/>
        <v>-</v>
      </c>
    </row>
    <row r="265" spans="1:21" x14ac:dyDescent="0.2">
      <c r="A265" s="97"/>
      <c r="B265" s="98"/>
      <c r="C265" s="80"/>
      <c r="D265" s="80"/>
      <c r="E265" s="80"/>
      <c r="F265" s="80"/>
      <c r="G265" s="80"/>
      <c r="H265" s="80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121">
        <f t="shared" si="11"/>
        <v>0</v>
      </c>
      <c r="U265" s="84" t="str">
        <f t="shared" si="12"/>
        <v>-</v>
      </c>
    </row>
    <row r="266" spans="1:21" x14ac:dyDescent="0.2">
      <c r="A266" s="97"/>
      <c r="B266" s="98"/>
      <c r="C266" s="80"/>
      <c r="D266" s="80"/>
      <c r="E266" s="80"/>
      <c r="F266" s="80"/>
      <c r="G266" s="80"/>
      <c r="H266" s="80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121">
        <f t="shared" si="11"/>
        <v>0</v>
      </c>
      <c r="U266" s="84" t="str">
        <f t="shared" si="12"/>
        <v>-</v>
      </c>
    </row>
    <row r="267" spans="1:21" x14ac:dyDescent="0.2">
      <c r="A267" s="97"/>
      <c r="B267" s="98"/>
      <c r="C267" s="80"/>
      <c r="D267" s="80"/>
      <c r="E267" s="80"/>
      <c r="F267" s="80"/>
      <c r="G267" s="80"/>
      <c r="H267" s="80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121">
        <f t="shared" si="11"/>
        <v>0</v>
      </c>
      <c r="U267" s="84" t="str">
        <f t="shared" si="12"/>
        <v>-</v>
      </c>
    </row>
    <row r="268" spans="1:21" x14ac:dyDescent="0.2">
      <c r="A268" s="97"/>
      <c r="B268" s="98"/>
      <c r="C268" s="80"/>
      <c r="D268" s="80"/>
      <c r="E268" s="80"/>
      <c r="F268" s="80"/>
      <c r="G268" s="80"/>
      <c r="H268" s="80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121">
        <f t="shared" si="11"/>
        <v>0</v>
      </c>
      <c r="U268" s="84" t="str">
        <f t="shared" si="12"/>
        <v>-</v>
      </c>
    </row>
    <row r="269" spans="1:21" x14ac:dyDescent="0.2">
      <c r="A269" s="97"/>
      <c r="B269" s="98"/>
      <c r="C269" s="80"/>
      <c r="D269" s="80"/>
      <c r="E269" s="80"/>
      <c r="F269" s="80"/>
      <c r="G269" s="80"/>
      <c r="H269" s="80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121">
        <f t="shared" si="11"/>
        <v>0</v>
      </c>
      <c r="U269" s="84" t="str">
        <f t="shared" si="12"/>
        <v>-</v>
      </c>
    </row>
    <row r="270" spans="1:21" x14ac:dyDescent="0.2">
      <c r="A270" s="97"/>
      <c r="B270" s="98"/>
      <c r="C270" s="80"/>
      <c r="D270" s="80"/>
      <c r="E270" s="80"/>
      <c r="F270" s="80"/>
      <c r="G270" s="80"/>
      <c r="H270" s="80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121">
        <f t="shared" si="11"/>
        <v>0</v>
      </c>
      <c r="U270" s="84" t="str">
        <f t="shared" si="12"/>
        <v>-</v>
      </c>
    </row>
    <row r="271" spans="1:21" x14ac:dyDescent="0.2">
      <c r="A271" s="97"/>
      <c r="B271" s="98"/>
      <c r="C271" s="80"/>
      <c r="D271" s="80"/>
      <c r="E271" s="80"/>
      <c r="F271" s="80"/>
      <c r="G271" s="80"/>
      <c r="H271" s="80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121">
        <f t="shared" si="11"/>
        <v>0</v>
      </c>
      <c r="U271" s="84" t="str">
        <f t="shared" si="12"/>
        <v>-</v>
      </c>
    </row>
    <row r="272" spans="1:21" x14ac:dyDescent="0.2">
      <c r="A272" s="97"/>
      <c r="B272" s="98"/>
      <c r="C272" s="80"/>
      <c r="D272" s="80"/>
      <c r="E272" s="80"/>
      <c r="F272" s="80"/>
      <c r="G272" s="80"/>
      <c r="H272" s="80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121">
        <f t="shared" si="11"/>
        <v>0</v>
      </c>
      <c r="U272" s="84" t="str">
        <f t="shared" si="12"/>
        <v>-</v>
      </c>
    </row>
    <row r="273" spans="1:21" x14ac:dyDescent="0.2">
      <c r="A273" s="97"/>
      <c r="B273" s="98"/>
      <c r="C273" s="80"/>
      <c r="D273" s="80"/>
      <c r="E273" s="80"/>
      <c r="F273" s="80"/>
      <c r="G273" s="80"/>
      <c r="H273" s="80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121">
        <f t="shared" si="11"/>
        <v>0</v>
      </c>
      <c r="U273" s="84" t="str">
        <f t="shared" si="12"/>
        <v>-</v>
      </c>
    </row>
    <row r="274" spans="1:21" x14ac:dyDescent="0.2">
      <c r="A274" s="97"/>
      <c r="B274" s="98"/>
      <c r="C274" s="80"/>
      <c r="D274" s="80"/>
      <c r="E274" s="80"/>
      <c r="F274" s="80"/>
      <c r="G274" s="80"/>
      <c r="H274" s="80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121">
        <f t="shared" si="11"/>
        <v>0</v>
      </c>
      <c r="U274" s="84" t="str">
        <f t="shared" si="12"/>
        <v>-</v>
      </c>
    </row>
    <row r="275" spans="1:21" x14ac:dyDescent="0.2">
      <c r="A275" s="97"/>
      <c r="B275" s="98"/>
      <c r="C275" s="80"/>
      <c r="D275" s="80"/>
      <c r="E275" s="80"/>
      <c r="F275" s="80"/>
      <c r="G275" s="80"/>
      <c r="H275" s="80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121">
        <f t="shared" si="11"/>
        <v>0</v>
      </c>
      <c r="U275" s="84" t="str">
        <f t="shared" si="12"/>
        <v>-</v>
      </c>
    </row>
    <row r="276" spans="1:21" x14ac:dyDescent="0.2">
      <c r="A276" s="97"/>
      <c r="B276" s="98"/>
      <c r="C276" s="80"/>
      <c r="D276" s="80"/>
      <c r="E276" s="80"/>
      <c r="F276" s="80"/>
      <c r="G276" s="80"/>
      <c r="H276" s="80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121">
        <f t="shared" si="11"/>
        <v>0</v>
      </c>
      <c r="U276" s="84" t="str">
        <f t="shared" si="12"/>
        <v>-</v>
      </c>
    </row>
    <row r="277" spans="1:21" x14ac:dyDescent="0.2">
      <c r="A277" s="97"/>
      <c r="B277" s="98"/>
      <c r="C277" s="80"/>
      <c r="D277" s="80"/>
      <c r="E277" s="80"/>
      <c r="F277" s="80"/>
      <c r="G277" s="80"/>
      <c r="H277" s="80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121">
        <f t="shared" si="11"/>
        <v>0</v>
      </c>
      <c r="U277" s="84" t="str">
        <f t="shared" si="12"/>
        <v>-</v>
      </c>
    </row>
    <row r="278" spans="1:21" x14ac:dyDescent="0.2">
      <c r="A278" s="97"/>
      <c r="B278" s="98"/>
      <c r="C278" s="80"/>
      <c r="D278" s="80"/>
      <c r="E278" s="80"/>
      <c r="F278" s="80"/>
      <c r="G278" s="80"/>
      <c r="H278" s="80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121">
        <f t="shared" si="11"/>
        <v>0</v>
      </c>
      <c r="U278" s="84" t="str">
        <f t="shared" si="12"/>
        <v>-</v>
      </c>
    </row>
    <row r="279" spans="1:21" x14ac:dyDescent="0.2">
      <c r="A279" s="97"/>
      <c r="B279" s="98"/>
      <c r="C279" s="80"/>
      <c r="D279" s="80"/>
      <c r="E279" s="80"/>
      <c r="F279" s="80"/>
      <c r="G279" s="80"/>
      <c r="H279" s="80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121">
        <f t="shared" si="11"/>
        <v>0</v>
      </c>
      <c r="U279" s="84" t="str">
        <f t="shared" si="12"/>
        <v>-</v>
      </c>
    </row>
    <row r="280" spans="1:21" x14ac:dyDescent="0.2">
      <c r="A280" s="97"/>
      <c r="B280" s="98"/>
      <c r="C280" s="80"/>
      <c r="D280" s="80"/>
      <c r="E280" s="80"/>
      <c r="F280" s="80"/>
      <c r="G280" s="80"/>
      <c r="H280" s="80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121">
        <f t="shared" si="11"/>
        <v>0</v>
      </c>
      <c r="U280" s="84" t="str">
        <f t="shared" si="12"/>
        <v>-</v>
      </c>
    </row>
    <row r="281" spans="1:21" x14ac:dyDescent="0.2">
      <c r="A281" s="97"/>
      <c r="B281" s="98"/>
      <c r="C281" s="80"/>
      <c r="D281" s="80"/>
      <c r="E281" s="80"/>
      <c r="F281" s="80"/>
      <c r="G281" s="80"/>
      <c r="H281" s="80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121">
        <f t="shared" si="11"/>
        <v>0</v>
      </c>
      <c r="U281" s="84" t="str">
        <f t="shared" si="12"/>
        <v>-</v>
      </c>
    </row>
    <row r="282" spans="1:21" x14ac:dyDescent="0.2">
      <c r="A282" s="97"/>
      <c r="B282" s="98"/>
      <c r="C282" s="80"/>
      <c r="D282" s="80"/>
      <c r="E282" s="80"/>
      <c r="F282" s="80"/>
      <c r="G282" s="80"/>
      <c r="H282" s="80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121">
        <f t="shared" si="11"/>
        <v>0</v>
      </c>
      <c r="U282" s="84" t="str">
        <f t="shared" si="12"/>
        <v>-</v>
      </c>
    </row>
    <row r="283" spans="1:21" x14ac:dyDescent="0.2">
      <c r="A283" s="97"/>
      <c r="B283" s="98"/>
      <c r="C283" s="80"/>
      <c r="D283" s="80"/>
      <c r="E283" s="80"/>
      <c r="F283" s="80"/>
      <c r="G283" s="80"/>
      <c r="H283" s="80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121">
        <f t="shared" si="11"/>
        <v>0</v>
      </c>
      <c r="U283" s="84" t="str">
        <f t="shared" si="12"/>
        <v>-</v>
      </c>
    </row>
    <row r="284" spans="1:21" x14ac:dyDescent="0.2">
      <c r="A284" s="97"/>
      <c r="B284" s="98"/>
      <c r="C284" s="80"/>
      <c r="D284" s="80"/>
      <c r="E284" s="80"/>
      <c r="F284" s="80"/>
      <c r="G284" s="80"/>
      <c r="H284" s="80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121">
        <f t="shared" si="11"/>
        <v>0</v>
      </c>
      <c r="U284" s="84" t="str">
        <f t="shared" si="12"/>
        <v>-</v>
      </c>
    </row>
    <row r="285" spans="1:21" x14ac:dyDescent="0.2">
      <c r="A285" s="97"/>
      <c r="B285" s="98"/>
      <c r="C285" s="80"/>
      <c r="D285" s="80"/>
      <c r="E285" s="80"/>
      <c r="F285" s="80"/>
      <c r="G285" s="80"/>
      <c r="H285" s="80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121">
        <f t="shared" si="11"/>
        <v>0</v>
      </c>
      <c r="U285" s="84" t="str">
        <f t="shared" si="12"/>
        <v>-</v>
      </c>
    </row>
    <row r="286" spans="1:21" x14ac:dyDescent="0.2">
      <c r="A286" s="97"/>
      <c r="B286" s="98"/>
      <c r="C286" s="80"/>
      <c r="D286" s="80"/>
      <c r="E286" s="80"/>
      <c r="F286" s="80"/>
      <c r="G286" s="80"/>
      <c r="H286" s="80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121">
        <f t="shared" si="11"/>
        <v>0</v>
      </c>
      <c r="U286" s="84" t="str">
        <f t="shared" si="12"/>
        <v>-</v>
      </c>
    </row>
    <row r="287" spans="1:21" x14ac:dyDescent="0.2">
      <c r="A287" s="97"/>
      <c r="B287" s="98"/>
      <c r="C287" s="80"/>
      <c r="D287" s="80"/>
      <c r="E287" s="80"/>
      <c r="F287" s="80"/>
      <c r="G287" s="80"/>
      <c r="H287" s="80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121">
        <f t="shared" si="11"/>
        <v>0</v>
      </c>
      <c r="U287" s="84" t="str">
        <f t="shared" si="12"/>
        <v>-</v>
      </c>
    </row>
    <row r="288" spans="1:21" x14ac:dyDescent="0.2">
      <c r="A288" s="97"/>
      <c r="B288" s="98"/>
      <c r="C288" s="80"/>
      <c r="D288" s="80"/>
      <c r="E288" s="80"/>
      <c r="F288" s="80"/>
      <c r="G288" s="80"/>
      <c r="H288" s="80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121">
        <f t="shared" si="11"/>
        <v>0</v>
      </c>
      <c r="U288" s="84" t="str">
        <f t="shared" si="12"/>
        <v>-</v>
      </c>
    </row>
    <row r="289" spans="1:21" x14ac:dyDescent="0.2">
      <c r="A289" s="97"/>
      <c r="B289" s="98"/>
      <c r="C289" s="80"/>
      <c r="D289" s="80"/>
      <c r="E289" s="80"/>
      <c r="F289" s="80"/>
      <c r="G289" s="80"/>
      <c r="H289" s="80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121">
        <f t="shared" si="11"/>
        <v>0</v>
      </c>
      <c r="U289" s="84" t="str">
        <f t="shared" si="12"/>
        <v>-</v>
      </c>
    </row>
    <row r="290" spans="1:21" x14ac:dyDescent="0.2">
      <c r="A290" s="97"/>
      <c r="B290" s="98"/>
      <c r="C290" s="80"/>
      <c r="D290" s="80"/>
      <c r="E290" s="80"/>
      <c r="F290" s="80"/>
      <c r="G290" s="80"/>
      <c r="H290" s="80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121">
        <f t="shared" si="11"/>
        <v>0</v>
      </c>
      <c r="U290" s="84" t="str">
        <f t="shared" si="12"/>
        <v>-</v>
      </c>
    </row>
    <row r="291" spans="1:21" x14ac:dyDescent="0.2">
      <c r="A291" s="97"/>
      <c r="B291" s="98"/>
      <c r="C291" s="80"/>
      <c r="D291" s="80"/>
      <c r="E291" s="80"/>
      <c r="F291" s="80"/>
      <c r="G291" s="80"/>
      <c r="H291" s="80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121">
        <f t="shared" si="11"/>
        <v>0</v>
      </c>
      <c r="U291" s="84" t="str">
        <f t="shared" si="12"/>
        <v>-</v>
      </c>
    </row>
    <row r="292" spans="1:21" x14ac:dyDescent="0.2">
      <c r="A292" s="97"/>
      <c r="B292" s="98"/>
      <c r="C292" s="80"/>
      <c r="D292" s="80"/>
      <c r="E292" s="80"/>
      <c r="F292" s="80"/>
      <c r="G292" s="80"/>
      <c r="H292" s="80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121">
        <f t="shared" si="11"/>
        <v>0</v>
      </c>
      <c r="U292" s="84" t="str">
        <f t="shared" si="12"/>
        <v>-</v>
      </c>
    </row>
    <row r="293" spans="1:21" x14ac:dyDescent="0.2">
      <c r="A293" s="97"/>
      <c r="B293" s="98"/>
      <c r="C293" s="80"/>
      <c r="D293" s="80"/>
      <c r="E293" s="80"/>
      <c r="F293" s="80"/>
      <c r="G293" s="80"/>
      <c r="H293" s="80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121">
        <f t="shared" si="11"/>
        <v>0</v>
      </c>
      <c r="U293" s="84" t="str">
        <f t="shared" si="12"/>
        <v>-</v>
      </c>
    </row>
    <row r="294" spans="1:21" x14ac:dyDescent="0.2">
      <c r="A294" s="97"/>
      <c r="B294" s="98"/>
      <c r="C294" s="80"/>
      <c r="D294" s="80"/>
      <c r="E294" s="80"/>
      <c r="F294" s="80"/>
      <c r="G294" s="80"/>
      <c r="H294" s="80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121">
        <f t="shared" si="11"/>
        <v>0</v>
      </c>
      <c r="U294" s="84" t="str">
        <f t="shared" si="12"/>
        <v>-</v>
      </c>
    </row>
    <row r="295" spans="1:21" x14ac:dyDescent="0.2">
      <c r="A295" s="97"/>
      <c r="B295" s="98"/>
      <c r="C295" s="80"/>
      <c r="D295" s="80"/>
      <c r="E295" s="80"/>
      <c r="F295" s="80"/>
      <c r="G295" s="80"/>
      <c r="H295" s="80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121">
        <f t="shared" si="11"/>
        <v>0</v>
      </c>
      <c r="U295" s="84" t="str">
        <f t="shared" si="12"/>
        <v>-</v>
      </c>
    </row>
    <row r="296" spans="1:21" x14ac:dyDescent="0.2">
      <c r="A296" s="97"/>
      <c r="B296" s="98"/>
      <c r="C296" s="80"/>
      <c r="D296" s="80"/>
      <c r="E296" s="80"/>
      <c r="F296" s="80"/>
      <c r="G296" s="80"/>
      <c r="H296" s="80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121">
        <f t="shared" si="11"/>
        <v>0</v>
      </c>
      <c r="U296" s="84" t="str">
        <f t="shared" si="12"/>
        <v>-</v>
      </c>
    </row>
    <row r="297" spans="1:21" x14ac:dyDescent="0.2">
      <c r="A297" s="97"/>
      <c r="B297" s="98"/>
      <c r="C297" s="80"/>
      <c r="D297" s="80"/>
      <c r="E297" s="80"/>
      <c r="F297" s="80"/>
      <c r="G297" s="80"/>
      <c r="H297" s="80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121">
        <f t="shared" si="11"/>
        <v>0</v>
      </c>
      <c r="U297" s="84" t="str">
        <f t="shared" si="12"/>
        <v>-</v>
      </c>
    </row>
    <row r="298" spans="1:21" x14ac:dyDescent="0.2">
      <c r="A298" s="97"/>
      <c r="B298" s="98"/>
      <c r="C298" s="80"/>
      <c r="D298" s="80"/>
      <c r="E298" s="80"/>
      <c r="F298" s="80"/>
      <c r="G298" s="80"/>
      <c r="H298" s="80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121">
        <f t="shared" si="11"/>
        <v>0</v>
      </c>
      <c r="U298" s="84" t="str">
        <f t="shared" si="12"/>
        <v>-</v>
      </c>
    </row>
    <row r="299" spans="1:21" x14ac:dyDescent="0.2">
      <c r="A299" s="97"/>
      <c r="B299" s="98"/>
      <c r="C299" s="80"/>
      <c r="D299" s="80"/>
      <c r="E299" s="80"/>
      <c r="F299" s="80"/>
      <c r="G299" s="80"/>
      <c r="H299" s="80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121">
        <f t="shared" si="11"/>
        <v>0</v>
      </c>
      <c r="U299" s="84" t="str">
        <f t="shared" si="12"/>
        <v>-</v>
      </c>
    </row>
    <row r="300" spans="1:21" x14ac:dyDescent="0.2">
      <c r="A300" s="97"/>
      <c r="B300" s="98"/>
      <c r="C300" s="80"/>
      <c r="D300" s="80"/>
      <c r="E300" s="80"/>
      <c r="F300" s="80"/>
      <c r="G300" s="80"/>
      <c r="H300" s="80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121">
        <f t="shared" si="11"/>
        <v>0</v>
      </c>
      <c r="U300" s="84" t="str">
        <f t="shared" si="12"/>
        <v>-</v>
      </c>
    </row>
    <row r="301" spans="1:21" x14ac:dyDescent="0.2">
      <c r="A301" s="97"/>
      <c r="B301" s="98"/>
      <c r="C301" s="80"/>
      <c r="D301" s="80"/>
      <c r="E301" s="80"/>
      <c r="F301" s="80"/>
      <c r="G301" s="80"/>
      <c r="H301" s="80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121">
        <f t="shared" si="11"/>
        <v>0</v>
      </c>
      <c r="U301" s="84" t="str">
        <f t="shared" si="12"/>
        <v>-</v>
      </c>
    </row>
    <row r="302" spans="1:21" x14ac:dyDescent="0.2">
      <c r="A302" s="97"/>
      <c r="B302" s="98"/>
      <c r="C302" s="80"/>
      <c r="D302" s="80"/>
      <c r="E302" s="80"/>
      <c r="F302" s="80"/>
      <c r="G302" s="80"/>
      <c r="H302" s="80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121">
        <f t="shared" si="11"/>
        <v>0</v>
      </c>
      <c r="U302" s="84" t="str">
        <f t="shared" si="12"/>
        <v>-</v>
      </c>
    </row>
    <row r="303" spans="1:21" x14ac:dyDescent="0.2">
      <c r="A303" s="97"/>
      <c r="B303" s="98"/>
      <c r="C303" s="80"/>
      <c r="D303" s="80"/>
      <c r="E303" s="80"/>
      <c r="F303" s="80"/>
      <c r="G303" s="80"/>
      <c r="H303" s="80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121">
        <f t="shared" si="11"/>
        <v>0</v>
      </c>
      <c r="U303" s="84" t="str">
        <f t="shared" si="12"/>
        <v>-</v>
      </c>
    </row>
    <row r="304" spans="1:21" x14ac:dyDescent="0.2">
      <c r="A304" s="97"/>
      <c r="B304" s="98"/>
      <c r="C304" s="80"/>
      <c r="D304" s="80"/>
      <c r="E304" s="80"/>
      <c r="F304" s="80"/>
      <c r="G304" s="80"/>
      <c r="H304" s="80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121">
        <f t="shared" si="11"/>
        <v>0</v>
      </c>
      <c r="U304" s="84" t="str">
        <f t="shared" si="12"/>
        <v>-</v>
      </c>
    </row>
    <row r="305" spans="1:21" x14ac:dyDescent="0.2">
      <c r="A305" s="97"/>
      <c r="B305" s="98"/>
      <c r="C305" s="80"/>
      <c r="D305" s="80"/>
      <c r="E305" s="80"/>
      <c r="F305" s="80"/>
      <c r="G305" s="80"/>
      <c r="H305" s="80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121">
        <f t="shared" si="11"/>
        <v>0</v>
      </c>
      <c r="U305" s="84" t="str">
        <f t="shared" si="12"/>
        <v>-</v>
      </c>
    </row>
    <row r="306" spans="1:21" x14ac:dyDescent="0.2">
      <c r="A306" s="97"/>
      <c r="B306" s="98"/>
      <c r="C306" s="80"/>
      <c r="D306" s="80"/>
      <c r="E306" s="80"/>
      <c r="F306" s="80"/>
      <c r="G306" s="80"/>
      <c r="H306" s="80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121">
        <f t="shared" si="11"/>
        <v>0</v>
      </c>
      <c r="U306" s="84" t="str">
        <f t="shared" si="12"/>
        <v>-</v>
      </c>
    </row>
    <row r="307" spans="1:21" x14ac:dyDescent="0.2">
      <c r="A307" s="97"/>
      <c r="B307" s="98"/>
      <c r="C307" s="80"/>
      <c r="D307" s="80"/>
      <c r="E307" s="80"/>
      <c r="F307" s="80"/>
      <c r="G307" s="80"/>
      <c r="H307" s="80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121">
        <f t="shared" si="11"/>
        <v>0</v>
      </c>
      <c r="U307" s="84" t="str">
        <f t="shared" si="12"/>
        <v>-</v>
      </c>
    </row>
    <row r="308" spans="1:21" x14ac:dyDescent="0.2">
      <c r="A308" s="97"/>
      <c r="B308" s="98"/>
      <c r="C308" s="80"/>
      <c r="D308" s="80"/>
      <c r="E308" s="80"/>
      <c r="F308" s="80"/>
      <c r="G308" s="80"/>
      <c r="H308" s="80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121">
        <f t="shared" si="11"/>
        <v>0</v>
      </c>
      <c r="U308" s="84" t="str">
        <f t="shared" si="12"/>
        <v>-</v>
      </c>
    </row>
    <row r="309" spans="1:21" x14ac:dyDescent="0.2">
      <c r="A309" s="97"/>
      <c r="B309" s="98"/>
      <c r="C309" s="80"/>
      <c r="D309" s="80"/>
      <c r="E309" s="80"/>
      <c r="F309" s="80"/>
      <c r="G309" s="80"/>
      <c r="H309" s="80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121">
        <f t="shared" ref="T309:T372" si="13">SUM(C309:Q309)+MAX(R309:S309)</f>
        <v>0</v>
      </c>
      <c r="U309" s="84" t="str">
        <f t="shared" ref="U309:U372" si="14">IF(T309&gt;=90,"A",IF(T309&gt;=80,"B",IF(T309&gt;=70,"C",IF(T309&gt;=60,"D",IF(T309&gt;=50,"E",IF(T309=0,"-","F"))))))</f>
        <v>-</v>
      </c>
    </row>
    <row r="310" spans="1:21" x14ac:dyDescent="0.2">
      <c r="A310" s="97"/>
      <c r="B310" s="98"/>
      <c r="C310" s="80"/>
      <c r="D310" s="80"/>
      <c r="E310" s="80"/>
      <c r="F310" s="80"/>
      <c r="G310" s="80"/>
      <c r="H310" s="80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121">
        <f t="shared" si="13"/>
        <v>0</v>
      </c>
      <c r="U310" s="84" t="str">
        <f t="shared" si="14"/>
        <v>-</v>
      </c>
    </row>
    <row r="311" spans="1:21" x14ac:dyDescent="0.2">
      <c r="A311" s="97"/>
      <c r="B311" s="98"/>
      <c r="C311" s="80"/>
      <c r="D311" s="80"/>
      <c r="E311" s="80"/>
      <c r="F311" s="80"/>
      <c r="G311" s="80"/>
      <c r="H311" s="80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121">
        <f t="shared" si="13"/>
        <v>0</v>
      </c>
      <c r="U311" s="84" t="str">
        <f t="shared" si="14"/>
        <v>-</v>
      </c>
    </row>
    <row r="312" spans="1:21" x14ac:dyDescent="0.2">
      <c r="A312" s="97"/>
      <c r="B312" s="98"/>
      <c r="C312" s="80"/>
      <c r="D312" s="80"/>
      <c r="E312" s="80"/>
      <c r="F312" s="80"/>
      <c r="G312" s="80"/>
      <c r="H312" s="80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121">
        <f t="shared" si="13"/>
        <v>0</v>
      </c>
      <c r="U312" s="84" t="str">
        <f t="shared" si="14"/>
        <v>-</v>
      </c>
    </row>
    <row r="313" spans="1:21" x14ac:dyDescent="0.2">
      <c r="A313" s="97"/>
      <c r="B313" s="98"/>
      <c r="C313" s="80"/>
      <c r="D313" s="80"/>
      <c r="E313" s="80"/>
      <c r="F313" s="80"/>
      <c r="G313" s="80"/>
      <c r="H313" s="80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121">
        <f t="shared" si="13"/>
        <v>0</v>
      </c>
      <c r="U313" s="84" t="str">
        <f t="shared" si="14"/>
        <v>-</v>
      </c>
    </row>
    <row r="314" spans="1:21" x14ac:dyDescent="0.2">
      <c r="A314" s="97"/>
      <c r="B314" s="98"/>
      <c r="C314" s="80"/>
      <c r="D314" s="80"/>
      <c r="E314" s="80"/>
      <c r="F314" s="80"/>
      <c r="G314" s="80"/>
      <c r="H314" s="80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121">
        <f t="shared" si="13"/>
        <v>0</v>
      </c>
      <c r="U314" s="84" t="str">
        <f t="shared" si="14"/>
        <v>-</v>
      </c>
    </row>
    <row r="315" spans="1:21" x14ac:dyDescent="0.2">
      <c r="A315" s="97"/>
      <c r="B315" s="98"/>
      <c r="C315" s="80"/>
      <c r="D315" s="80"/>
      <c r="E315" s="80"/>
      <c r="F315" s="80"/>
      <c r="G315" s="80"/>
      <c r="H315" s="80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121">
        <f t="shared" si="13"/>
        <v>0</v>
      </c>
      <c r="U315" s="84" t="str">
        <f t="shared" si="14"/>
        <v>-</v>
      </c>
    </row>
    <row r="316" spans="1:21" x14ac:dyDescent="0.2">
      <c r="A316" s="97"/>
      <c r="B316" s="98"/>
      <c r="C316" s="80"/>
      <c r="D316" s="80"/>
      <c r="E316" s="80"/>
      <c r="F316" s="80"/>
      <c r="G316" s="80"/>
      <c r="H316" s="80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121">
        <f t="shared" si="13"/>
        <v>0</v>
      </c>
      <c r="U316" s="84" t="str">
        <f t="shared" si="14"/>
        <v>-</v>
      </c>
    </row>
    <row r="317" spans="1:21" x14ac:dyDescent="0.2">
      <c r="A317" s="97"/>
      <c r="B317" s="98"/>
      <c r="C317" s="80"/>
      <c r="D317" s="80"/>
      <c r="E317" s="80"/>
      <c r="F317" s="80"/>
      <c r="G317" s="80"/>
      <c r="H317" s="80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121">
        <f t="shared" si="13"/>
        <v>0</v>
      </c>
      <c r="U317" s="84" t="str">
        <f t="shared" si="14"/>
        <v>-</v>
      </c>
    </row>
    <row r="318" spans="1:21" x14ac:dyDescent="0.2">
      <c r="A318" s="97"/>
      <c r="B318" s="98"/>
      <c r="C318" s="80"/>
      <c r="D318" s="80"/>
      <c r="E318" s="80"/>
      <c r="F318" s="80"/>
      <c r="G318" s="80"/>
      <c r="H318" s="80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121">
        <f t="shared" si="13"/>
        <v>0</v>
      </c>
      <c r="U318" s="84" t="str">
        <f t="shared" si="14"/>
        <v>-</v>
      </c>
    </row>
    <row r="319" spans="1:21" x14ac:dyDescent="0.2">
      <c r="A319" s="97"/>
      <c r="B319" s="98"/>
      <c r="C319" s="80"/>
      <c r="D319" s="80"/>
      <c r="E319" s="80"/>
      <c r="F319" s="80"/>
      <c r="G319" s="80"/>
      <c r="H319" s="80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121">
        <f t="shared" si="13"/>
        <v>0</v>
      </c>
      <c r="U319" s="84" t="str">
        <f t="shared" si="14"/>
        <v>-</v>
      </c>
    </row>
    <row r="320" spans="1:21" x14ac:dyDescent="0.2">
      <c r="A320" s="97"/>
      <c r="B320" s="98"/>
      <c r="C320" s="80"/>
      <c r="D320" s="80"/>
      <c r="E320" s="80"/>
      <c r="F320" s="80"/>
      <c r="G320" s="80"/>
      <c r="H320" s="80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121">
        <f t="shared" si="13"/>
        <v>0</v>
      </c>
      <c r="U320" s="84" t="str">
        <f t="shared" si="14"/>
        <v>-</v>
      </c>
    </row>
    <row r="321" spans="1:21" x14ac:dyDescent="0.2">
      <c r="A321" s="97"/>
      <c r="B321" s="98"/>
      <c r="C321" s="80"/>
      <c r="D321" s="80"/>
      <c r="E321" s="80"/>
      <c r="F321" s="80"/>
      <c r="G321" s="80"/>
      <c r="H321" s="80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121">
        <f t="shared" si="13"/>
        <v>0</v>
      </c>
      <c r="U321" s="84" t="str">
        <f t="shared" si="14"/>
        <v>-</v>
      </c>
    </row>
    <row r="322" spans="1:21" x14ac:dyDescent="0.2">
      <c r="A322" s="97"/>
      <c r="B322" s="98"/>
      <c r="C322" s="80"/>
      <c r="D322" s="80"/>
      <c r="E322" s="80"/>
      <c r="F322" s="80"/>
      <c r="G322" s="80"/>
      <c r="H322" s="80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121">
        <f t="shared" si="13"/>
        <v>0</v>
      </c>
      <c r="U322" s="84" t="str">
        <f t="shared" si="14"/>
        <v>-</v>
      </c>
    </row>
    <row r="323" spans="1:21" x14ac:dyDescent="0.2">
      <c r="A323" s="97"/>
      <c r="B323" s="98"/>
      <c r="C323" s="80"/>
      <c r="D323" s="80"/>
      <c r="E323" s="80"/>
      <c r="F323" s="80"/>
      <c r="G323" s="80"/>
      <c r="H323" s="80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121">
        <f t="shared" si="13"/>
        <v>0</v>
      </c>
      <c r="U323" s="84" t="str">
        <f t="shared" si="14"/>
        <v>-</v>
      </c>
    </row>
    <row r="324" spans="1:21" x14ac:dyDescent="0.2">
      <c r="A324" s="97"/>
      <c r="B324" s="98"/>
      <c r="C324" s="80"/>
      <c r="D324" s="80"/>
      <c r="E324" s="80"/>
      <c r="F324" s="80"/>
      <c r="G324" s="80"/>
      <c r="H324" s="80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121">
        <f t="shared" si="13"/>
        <v>0</v>
      </c>
      <c r="U324" s="84" t="str">
        <f t="shared" si="14"/>
        <v>-</v>
      </c>
    </row>
    <row r="325" spans="1:21" x14ac:dyDescent="0.2">
      <c r="A325" s="97"/>
      <c r="B325" s="98"/>
      <c r="C325" s="80"/>
      <c r="D325" s="80"/>
      <c r="E325" s="80"/>
      <c r="F325" s="80"/>
      <c r="G325" s="80"/>
      <c r="H325" s="80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121">
        <f t="shared" si="13"/>
        <v>0</v>
      </c>
      <c r="U325" s="84" t="str">
        <f t="shared" si="14"/>
        <v>-</v>
      </c>
    </row>
    <row r="326" spans="1:21" x14ac:dyDescent="0.2">
      <c r="A326" s="97"/>
      <c r="B326" s="98"/>
      <c r="C326" s="80"/>
      <c r="D326" s="80"/>
      <c r="E326" s="80"/>
      <c r="F326" s="80"/>
      <c r="G326" s="80"/>
      <c r="H326" s="80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121">
        <f t="shared" si="13"/>
        <v>0</v>
      </c>
      <c r="U326" s="84" t="str">
        <f t="shared" si="14"/>
        <v>-</v>
      </c>
    </row>
    <row r="327" spans="1:21" x14ac:dyDescent="0.2">
      <c r="A327" s="97"/>
      <c r="B327" s="98"/>
      <c r="C327" s="80"/>
      <c r="D327" s="80"/>
      <c r="E327" s="80"/>
      <c r="F327" s="80"/>
      <c r="G327" s="80"/>
      <c r="H327" s="80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121">
        <f t="shared" si="13"/>
        <v>0</v>
      </c>
      <c r="U327" s="84" t="str">
        <f t="shared" si="14"/>
        <v>-</v>
      </c>
    </row>
    <row r="328" spans="1:21" x14ac:dyDescent="0.2">
      <c r="A328" s="97"/>
      <c r="B328" s="98"/>
      <c r="C328" s="80"/>
      <c r="D328" s="80"/>
      <c r="E328" s="80"/>
      <c r="F328" s="80"/>
      <c r="G328" s="80"/>
      <c r="H328" s="80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121">
        <f t="shared" si="13"/>
        <v>0</v>
      </c>
      <c r="U328" s="84" t="str">
        <f t="shared" si="14"/>
        <v>-</v>
      </c>
    </row>
    <row r="329" spans="1:21" x14ac:dyDescent="0.2">
      <c r="A329" s="97"/>
      <c r="B329" s="98"/>
      <c r="C329" s="80"/>
      <c r="D329" s="80"/>
      <c r="E329" s="80"/>
      <c r="F329" s="80"/>
      <c r="G329" s="80"/>
      <c r="H329" s="80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121">
        <f t="shared" si="13"/>
        <v>0</v>
      </c>
      <c r="U329" s="84" t="str">
        <f t="shared" si="14"/>
        <v>-</v>
      </c>
    </row>
    <row r="330" spans="1:21" x14ac:dyDescent="0.2">
      <c r="A330" s="97"/>
      <c r="B330" s="98"/>
      <c r="C330" s="80"/>
      <c r="D330" s="80"/>
      <c r="E330" s="80"/>
      <c r="F330" s="80"/>
      <c r="G330" s="80"/>
      <c r="H330" s="80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121">
        <f t="shared" si="13"/>
        <v>0</v>
      </c>
      <c r="U330" s="84" t="str">
        <f t="shared" si="14"/>
        <v>-</v>
      </c>
    </row>
    <row r="331" spans="1:21" x14ac:dyDescent="0.2">
      <c r="A331" s="97"/>
      <c r="B331" s="98"/>
      <c r="C331" s="80"/>
      <c r="D331" s="80"/>
      <c r="E331" s="80"/>
      <c r="F331" s="80"/>
      <c r="G331" s="80"/>
      <c r="H331" s="80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121">
        <f t="shared" si="13"/>
        <v>0</v>
      </c>
      <c r="U331" s="84" t="str">
        <f t="shared" si="14"/>
        <v>-</v>
      </c>
    </row>
    <row r="332" spans="1:21" x14ac:dyDescent="0.2">
      <c r="A332" s="97"/>
      <c r="B332" s="98"/>
      <c r="C332" s="80"/>
      <c r="D332" s="80"/>
      <c r="E332" s="80"/>
      <c r="F332" s="80"/>
      <c r="G332" s="80"/>
      <c r="H332" s="80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121">
        <f t="shared" si="13"/>
        <v>0</v>
      </c>
      <c r="U332" s="84" t="str">
        <f t="shared" si="14"/>
        <v>-</v>
      </c>
    </row>
    <row r="333" spans="1:21" x14ac:dyDescent="0.2">
      <c r="A333" s="97"/>
      <c r="B333" s="98"/>
      <c r="C333" s="80"/>
      <c r="D333" s="80"/>
      <c r="E333" s="80"/>
      <c r="F333" s="80"/>
      <c r="G333" s="80"/>
      <c r="H333" s="80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121">
        <f t="shared" si="13"/>
        <v>0</v>
      </c>
      <c r="U333" s="84" t="str">
        <f t="shared" si="14"/>
        <v>-</v>
      </c>
    </row>
    <row r="334" spans="1:21" x14ac:dyDescent="0.2">
      <c r="A334" s="97"/>
      <c r="B334" s="98"/>
      <c r="C334" s="80"/>
      <c r="D334" s="80"/>
      <c r="E334" s="80"/>
      <c r="F334" s="80"/>
      <c r="G334" s="80"/>
      <c r="H334" s="80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121">
        <f t="shared" si="13"/>
        <v>0</v>
      </c>
      <c r="U334" s="84" t="str">
        <f t="shared" si="14"/>
        <v>-</v>
      </c>
    </row>
    <row r="335" spans="1:21" x14ac:dyDescent="0.2">
      <c r="A335" s="97"/>
      <c r="B335" s="98"/>
      <c r="C335" s="80"/>
      <c r="D335" s="80"/>
      <c r="E335" s="80"/>
      <c r="F335" s="80"/>
      <c r="G335" s="80"/>
      <c r="H335" s="80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121">
        <f t="shared" si="13"/>
        <v>0</v>
      </c>
      <c r="U335" s="84" t="str">
        <f t="shared" si="14"/>
        <v>-</v>
      </c>
    </row>
    <row r="336" spans="1:21" x14ac:dyDescent="0.2">
      <c r="A336" s="97"/>
      <c r="B336" s="98"/>
      <c r="C336" s="80"/>
      <c r="D336" s="80"/>
      <c r="E336" s="80"/>
      <c r="F336" s="80"/>
      <c r="G336" s="80"/>
      <c r="H336" s="80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121">
        <f t="shared" si="13"/>
        <v>0</v>
      </c>
      <c r="U336" s="84" t="str">
        <f t="shared" si="14"/>
        <v>-</v>
      </c>
    </row>
    <row r="337" spans="1:21" x14ac:dyDescent="0.2">
      <c r="A337" s="97"/>
      <c r="B337" s="98"/>
      <c r="C337" s="80"/>
      <c r="D337" s="80"/>
      <c r="E337" s="80"/>
      <c r="F337" s="80"/>
      <c r="G337" s="80"/>
      <c r="H337" s="80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121">
        <f t="shared" si="13"/>
        <v>0</v>
      </c>
      <c r="U337" s="84" t="str">
        <f t="shared" si="14"/>
        <v>-</v>
      </c>
    </row>
    <row r="338" spans="1:21" x14ac:dyDescent="0.2">
      <c r="A338" s="97"/>
      <c r="B338" s="98"/>
      <c r="C338" s="80"/>
      <c r="D338" s="80"/>
      <c r="E338" s="80"/>
      <c r="F338" s="80"/>
      <c r="G338" s="80"/>
      <c r="H338" s="80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121">
        <f t="shared" si="13"/>
        <v>0</v>
      </c>
      <c r="U338" s="84" t="str">
        <f t="shared" si="14"/>
        <v>-</v>
      </c>
    </row>
    <row r="339" spans="1:21" x14ac:dyDescent="0.2">
      <c r="A339" s="97"/>
      <c r="B339" s="98"/>
      <c r="C339" s="80"/>
      <c r="D339" s="80"/>
      <c r="E339" s="80"/>
      <c r="F339" s="80"/>
      <c r="G339" s="80"/>
      <c r="H339" s="80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121">
        <f t="shared" si="13"/>
        <v>0</v>
      </c>
      <c r="U339" s="84" t="str">
        <f t="shared" si="14"/>
        <v>-</v>
      </c>
    </row>
    <row r="340" spans="1:21" x14ac:dyDescent="0.2">
      <c r="A340" s="97"/>
      <c r="B340" s="98"/>
      <c r="C340" s="80"/>
      <c r="D340" s="80"/>
      <c r="E340" s="80"/>
      <c r="F340" s="80"/>
      <c r="G340" s="80"/>
      <c r="H340" s="80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121">
        <f t="shared" si="13"/>
        <v>0</v>
      </c>
      <c r="U340" s="84" t="str">
        <f t="shared" si="14"/>
        <v>-</v>
      </c>
    </row>
    <row r="341" spans="1:21" x14ac:dyDescent="0.2">
      <c r="A341" s="97"/>
      <c r="B341" s="98"/>
      <c r="C341" s="80"/>
      <c r="D341" s="80"/>
      <c r="E341" s="80"/>
      <c r="F341" s="80"/>
      <c r="G341" s="80"/>
      <c r="H341" s="80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121">
        <f t="shared" si="13"/>
        <v>0</v>
      </c>
      <c r="U341" s="84" t="str">
        <f t="shared" si="14"/>
        <v>-</v>
      </c>
    </row>
    <row r="342" spans="1:21" x14ac:dyDescent="0.2">
      <c r="A342" s="97"/>
      <c r="B342" s="98"/>
      <c r="C342" s="80"/>
      <c r="D342" s="80"/>
      <c r="E342" s="80"/>
      <c r="F342" s="80"/>
      <c r="G342" s="80"/>
      <c r="H342" s="80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121">
        <f t="shared" si="13"/>
        <v>0</v>
      </c>
      <c r="U342" s="84" t="str">
        <f t="shared" si="14"/>
        <v>-</v>
      </c>
    </row>
    <row r="343" spans="1:21" x14ac:dyDescent="0.2">
      <c r="A343" s="97"/>
      <c r="B343" s="98"/>
      <c r="C343" s="80"/>
      <c r="D343" s="80"/>
      <c r="E343" s="80"/>
      <c r="F343" s="80"/>
      <c r="G343" s="80"/>
      <c r="H343" s="80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121">
        <f t="shared" si="13"/>
        <v>0</v>
      </c>
      <c r="U343" s="84" t="str">
        <f t="shared" si="14"/>
        <v>-</v>
      </c>
    </row>
    <row r="344" spans="1:21" x14ac:dyDescent="0.2">
      <c r="A344" s="97"/>
      <c r="B344" s="98"/>
      <c r="C344" s="80"/>
      <c r="D344" s="80"/>
      <c r="E344" s="80"/>
      <c r="F344" s="80"/>
      <c r="G344" s="80"/>
      <c r="H344" s="80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121">
        <f t="shared" si="13"/>
        <v>0</v>
      </c>
      <c r="U344" s="84" t="str">
        <f t="shared" si="14"/>
        <v>-</v>
      </c>
    </row>
    <row r="345" spans="1:21" x14ac:dyDescent="0.2">
      <c r="A345" s="97"/>
      <c r="B345" s="98"/>
      <c r="C345" s="80"/>
      <c r="D345" s="80"/>
      <c r="E345" s="80"/>
      <c r="F345" s="80"/>
      <c r="G345" s="80"/>
      <c r="H345" s="80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121">
        <f t="shared" si="13"/>
        <v>0</v>
      </c>
      <c r="U345" s="84" t="str">
        <f t="shared" si="14"/>
        <v>-</v>
      </c>
    </row>
    <row r="346" spans="1:21" x14ac:dyDescent="0.2">
      <c r="A346" s="97"/>
      <c r="B346" s="98"/>
      <c r="C346" s="80"/>
      <c r="D346" s="80"/>
      <c r="E346" s="80"/>
      <c r="F346" s="80"/>
      <c r="G346" s="80"/>
      <c r="H346" s="80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121">
        <f t="shared" si="13"/>
        <v>0</v>
      </c>
      <c r="U346" s="84" t="str">
        <f t="shared" si="14"/>
        <v>-</v>
      </c>
    </row>
    <row r="347" spans="1:21" x14ac:dyDescent="0.2">
      <c r="A347" s="97"/>
      <c r="B347" s="98"/>
      <c r="C347" s="80"/>
      <c r="D347" s="80"/>
      <c r="E347" s="80"/>
      <c r="F347" s="80"/>
      <c r="G347" s="80"/>
      <c r="H347" s="80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121">
        <f t="shared" si="13"/>
        <v>0</v>
      </c>
      <c r="U347" s="84" t="str">
        <f t="shared" si="14"/>
        <v>-</v>
      </c>
    </row>
    <row r="348" spans="1:21" x14ac:dyDescent="0.2">
      <c r="A348" s="97"/>
      <c r="B348" s="98"/>
      <c r="C348" s="80"/>
      <c r="D348" s="80"/>
      <c r="E348" s="80"/>
      <c r="F348" s="80"/>
      <c r="G348" s="80"/>
      <c r="H348" s="80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121">
        <f t="shared" si="13"/>
        <v>0</v>
      </c>
      <c r="U348" s="84" t="str">
        <f t="shared" si="14"/>
        <v>-</v>
      </c>
    </row>
    <row r="349" spans="1:21" x14ac:dyDescent="0.2">
      <c r="A349" s="97"/>
      <c r="B349" s="98"/>
      <c r="C349" s="80"/>
      <c r="D349" s="80"/>
      <c r="E349" s="80"/>
      <c r="F349" s="80"/>
      <c r="G349" s="80"/>
      <c r="H349" s="80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121">
        <f t="shared" si="13"/>
        <v>0</v>
      </c>
      <c r="U349" s="84" t="str">
        <f t="shared" si="14"/>
        <v>-</v>
      </c>
    </row>
    <row r="350" spans="1:21" x14ac:dyDescent="0.2">
      <c r="A350" s="97"/>
      <c r="B350" s="98"/>
      <c r="C350" s="80"/>
      <c r="D350" s="80"/>
      <c r="E350" s="80"/>
      <c r="F350" s="80"/>
      <c r="G350" s="80"/>
      <c r="H350" s="80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121">
        <f t="shared" si="13"/>
        <v>0</v>
      </c>
      <c r="U350" s="84" t="str">
        <f t="shared" si="14"/>
        <v>-</v>
      </c>
    </row>
    <row r="351" spans="1:21" x14ac:dyDescent="0.2">
      <c r="A351" s="97"/>
      <c r="B351" s="98"/>
      <c r="C351" s="80"/>
      <c r="D351" s="80"/>
      <c r="E351" s="80"/>
      <c r="F351" s="80"/>
      <c r="G351" s="80"/>
      <c r="H351" s="80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121">
        <f t="shared" si="13"/>
        <v>0</v>
      </c>
      <c r="U351" s="84" t="str">
        <f t="shared" si="14"/>
        <v>-</v>
      </c>
    </row>
    <row r="352" spans="1:21" x14ac:dyDescent="0.2">
      <c r="A352" s="97"/>
      <c r="B352" s="98"/>
      <c r="C352" s="80"/>
      <c r="D352" s="80"/>
      <c r="E352" s="80"/>
      <c r="F352" s="80"/>
      <c r="G352" s="80"/>
      <c r="H352" s="80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121">
        <f t="shared" si="13"/>
        <v>0</v>
      </c>
      <c r="U352" s="84" t="str">
        <f t="shared" si="14"/>
        <v>-</v>
      </c>
    </row>
    <row r="353" spans="1:21" x14ac:dyDescent="0.2">
      <c r="A353" s="97"/>
      <c r="B353" s="98"/>
      <c r="C353" s="80"/>
      <c r="D353" s="80"/>
      <c r="E353" s="80"/>
      <c r="F353" s="80"/>
      <c r="G353" s="80"/>
      <c r="H353" s="80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121">
        <f t="shared" si="13"/>
        <v>0</v>
      </c>
      <c r="U353" s="84" t="str">
        <f t="shared" si="14"/>
        <v>-</v>
      </c>
    </row>
    <row r="354" spans="1:21" x14ac:dyDescent="0.2">
      <c r="A354" s="97"/>
      <c r="B354" s="98"/>
      <c r="C354" s="80"/>
      <c r="D354" s="80"/>
      <c r="E354" s="80"/>
      <c r="F354" s="80"/>
      <c r="G354" s="80"/>
      <c r="H354" s="80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121">
        <f t="shared" si="13"/>
        <v>0</v>
      </c>
      <c r="U354" s="84" t="str">
        <f t="shared" si="14"/>
        <v>-</v>
      </c>
    </row>
    <row r="355" spans="1:21" x14ac:dyDescent="0.2">
      <c r="A355" s="97"/>
      <c r="B355" s="98"/>
      <c r="C355" s="80"/>
      <c r="D355" s="80"/>
      <c r="E355" s="80"/>
      <c r="F355" s="80"/>
      <c r="G355" s="80"/>
      <c r="H355" s="80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121">
        <f t="shared" si="13"/>
        <v>0</v>
      </c>
      <c r="U355" s="84" t="str">
        <f t="shared" si="14"/>
        <v>-</v>
      </c>
    </row>
    <row r="356" spans="1:21" x14ac:dyDescent="0.2">
      <c r="A356" s="97"/>
      <c r="B356" s="98"/>
      <c r="C356" s="80"/>
      <c r="D356" s="80"/>
      <c r="E356" s="80"/>
      <c r="F356" s="80"/>
      <c r="G356" s="80"/>
      <c r="H356" s="80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121">
        <f t="shared" si="13"/>
        <v>0</v>
      </c>
      <c r="U356" s="84" t="str">
        <f t="shared" si="14"/>
        <v>-</v>
      </c>
    </row>
    <row r="357" spans="1:21" x14ac:dyDescent="0.2">
      <c r="A357" s="97"/>
      <c r="B357" s="98"/>
      <c r="C357" s="80"/>
      <c r="D357" s="80"/>
      <c r="E357" s="80"/>
      <c r="F357" s="80"/>
      <c r="G357" s="80"/>
      <c r="H357" s="80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121">
        <f t="shared" si="13"/>
        <v>0</v>
      </c>
      <c r="U357" s="84" t="str">
        <f t="shared" si="14"/>
        <v>-</v>
      </c>
    </row>
    <row r="358" spans="1:21" x14ac:dyDescent="0.2">
      <c r="A358" s="97"/>
      <c r="B358" s="98"/>
      <c r="C358" s="80"/>
      <c r="D358" s="80"/>
      <c r="E358" s="80"/>
      <c r="F358" s="80"/>
      <c r="G358" s="80"/>
      <c r="H358" s="80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121">
        <f t="shared" si="13"/>
        <v>0</v>
      </c>
      <c r="U358" s="84" t="str">
        <f t="shared" si="14"/>
        <v>-</v>
      </c>
    </row>
    <row r="359" spans="1:21" x14ac:dyDescent="0.2">
      <c r="A359" s="97"/>
      <c r="B359" s="98"/>
      <c r="C359" s="80"/>
      <c r="D359" s="80"/>
      <c r="E359" s="80"/>
      <c r="F359" s="80"/>
      <c r="G359" s="80"/>
      <c r="H359" s="80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121">
        <f t="shared" si="13"/>
        <v>0</v>
      </c>
      <c r="U359" s="84" t="str">
        <f t="shared" si="14"/>
        <v>-</v>
      </c>
    </row>
    <row r="360" spans="1:21" x14ac:dyDescent="0.2">
      <c r="A360" s="97"/>
      <c r="B360" s="98"/>
      <c r="C360" s="80"/>
      <c r="D360" s="80"/>
      <c r="E360" s="80"/>
      <c r="F360" s="80"/>
      <c r="G360" s="80"/>
      <c r="H360" s="80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121">
        <f t="shared" si="13"/>
        <v>0</v>
      </c>
      <c r="U360" s="84" t="str">
        <f t="shared" si="14"/>
        <v>-</v>
      </c>
    </row>
    <row r="361" spans="1:21" x14ac:dyDescent="0.2">
      <c r="A361" s="97"/>
      <c r="B361" s="98"/>
      <c r="C361" s="80"/>
      <c r="D361" s="80"/>
      <c r="E361" s="80"/>
      <c r="F361" s="80"/>
      <c r="G361" s="80"/>
      <c r="H361" s="80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121">
        <f t="shared" si="13"/>
        <v>0</v>
      </c>
      <c r="U361" s="84" t="str">
        <f t="shared" si="14"/>
        <v>-</v>
      </c>
    </row>
    <row r="362" spans="1:21" x14ac:dyDescent="0.2">
      <c r="A362" s="97"/>
      <c r="B362" s="98"/>
      <c r="C362" s="80"/>
      <c r="D362" s="80"/>
      <c r="E362" s="80"/>
      <c r="F362" s="80"/>
      <c r="G362" s="80"/>
      <c r="H362" s="80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121">
        <f t="shared" si="13"/>
        <v>0</v>
      </c>
      <c r="U362" s="84" t="str">
        <f t="shared" si="14"/>
        <v>-</v>
      </c>
    </row>
    <row r="363" spans="1:21" x14ac:dyDescent="0.2">
      <c r="A363" s="97"/>
      <c r="B363" s="98"/>
      <c r="C363" s="80"/>
      <c r="D363" s="80"/>
      <c r="E363" s="80"/>
      <c r="F363" s="80"/>
      <c r="G363" s="80"/>
      <c r="H363" s="80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121">
        <f t="shared" si="13"/>
        <v>0</v>
      </c>
      <c r="U363" s="84" t="str">
        <f t="shared" si="14"/>
        <v>-</v>
      </c>
    </row>
    <row r="364" spans="1:21" x14ac:dyDescent="0.2">
      <c r="A364" s="97"/>
      <c r="B364" s="98"/>
      <c r="C364" s="80"/>
      <c r="D364" s="80"/>
      <c r="E364" s="80"/>
      <c r="F364" s="80"/>
      <c r="G364" s="80"/>
      <c r="H364" s="80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121">
        <f t="shared" si="13"/>
        <v>0</v>
      </c>
      <c r="U364" s="84" t="str">
        <f t="shared" si="14"/>
        <v>-</v>
      </c>
    </row>
    <row r="365" spans="1:21" x14ac:dyDescent="0.2">
      <c r="A365" s="97"/>
      <c r="B365" s="98"/>
      <c r="C365" s="80"/>
      <c r="D365" s="80"/>
      <c r="E365" s="80"/>
      <c r="F365" s="80"/>
      <c r="G365" s="80"/>
      <c r="H365" s="80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121">
        <f t="shared" si="13"/>
        <v>0</v>
      </c>
      <c r="U365" s="84" t="str">
        <f t="shared" si="14"/>
        <v>-</v>
      </c>
    </row>
    <row r="366" spans="1:21" x14ac:dyDescent="0.2">
      <c r="A366" s="97"/>
      <c r="B366" s="98"/>
      <c r="C366" s="80"/>
      <c r="D366" s="80"/>
      <c r="E366" s="80"/>
      <c r="F366" s="80"/>
      <c r="G366" s="80"/>
      <c r="H366" s="80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121">
        <f t="shared" si="13"/>
        <v>0</v>
      </c>
      <c r="U366" s="84" t="str">
        <f t="shared" si="14"/>
        <v>-</v>
      </c>
    </row>
    <row r="367" spans="1:21" x14ac:dyDescent="0.2">
      <c r="A367" s="97"/>
      <c r="B367" s="98"/>
      <c r="C367" s="80"/>
      <c r="D367" s="80"/>
      <c r="E367" s="80"/>
      <c r="F367" s="80"/>
      <c r="G367" s="80"/>
      <c r="H367" s="80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121">
        <f t="shared" si="13"/>
        <v>0</v>
      </c>
      <c r="U367" s="84" t="str">
        <f t="shared" si="14"/>
        <v>-</v>
      </c>
    </row>
    <row r="368" spans="1:21" x14ac:dyDescent="0.2">
      <c r="A368" s="97"/>
      <c r="B368" s="98"/>
      <c r="C368" s="80"/>
      <c r="D368" s="80"/>
      <c r="E368" s="80"/>
      <c r="F368" s="80"/>
      <c r="G368" s="80"/>
      <c r="H368" s="80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121">
        <f t="shared" si="13"/>
        <v>0</v>
      </c>
      <c r="U368" s="84" t="str">
        <f t="shared" si="14"/>
        <v>-</v>
      </c>
    </row>
    <row r="369" spans="1:21" x14ac:dyDescent="0.2">
      <c r="A369" s="97"/>
      <c r="B369" s="98"/>
      <c r="C369" s="80"/>
      <c r="D369" s="80"/>
      <c r="E369" s="80"/>
      <c r="F369" s="80"/>
      <c r="G369" s="80"/>
      <c r="H369" s="80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121">
        <f t="shared" si="13"/>
        <v>0</v>
      </c>
      <c r="U369" s="84" t="str">
        <f t="shared" si="14"/>
        <v>-</v>
      </c>
    </row>
    <row r="370" spans="1:21" x14ac:dyDescent="0.2">
      <c r="A370" s="97"/>
      <c r="B370" s="98"/>
      <c r="C370" s="80"/>
      <c r="D370" s="80"/>
      <c r="E370" s="80"/>
      <c r="F370" s="80"/>
      <c r="G370" s="80"/>
      <c r="H370" s="80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121">
        <f t="shared" si="13"/>
        <v>0</v>
      </c>
      <c r="U370" s="84" t="str">
        <f t="shared" si="14"/>
        <v>-</v>
      </c>
    </row>
    <row r="371" spans="1:21" x14ac:dyDescent="0.2">
      <c r="A371" s="97"/>
      <c r="B371" s="98"/>
      <c r="C371" s="80"/>
      <c r="D371" s="80"/>
      <c r="E371" s="80"/>
      <c r="F371" s="80"/>
      <c r="G371" s="80"/>
      <c r="H371" s="80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121">
        <f t="shared" si="13"/>
        <v>0</v>
      </c>
      <c r="U371" s="84" t="str">
        <f t="shared" si="14"/>
        <v>-</v>
      </c>
    </row>
    <row r="372" spans="1:21" x14ac:dyDescent="0.2">
      <c r="A372" s="97"/>
      <c r="B372" s="98"/>
      <c r="C372" s="80"/>
      <c r="D372" s="80"/>
      <c r="E372" s="80"/>
      <c r="F372" s="80"/>
      <c r="G372" s="80"/>
      <c r="H372" s="80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121">
        <f t="shared" si="13"/>
        <v>0</v>
      </c>
      <c r="U372" s="84" t="str">
        <f t="shared" si="14"/>
        <v>-</v>
      </c>
    </row>
    <row r="373" spans="1:21" x14ac:dyDescent="0.2">
      <c r="A373" s="97"/>
      <c r="B373" s="98"/>
      <c r="C373" s="80"/>
      <c r="D373" s="80"/>
      <c r="E373" s="80"/>
      <c r="F373" s="80"/>
      <c r="G373" s="80"/>
      <c r="H373" s="80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121">
        <f t="shared" ref="T373:T436" si="15">SUM(C373:Q373)+MAX(R373:S373)</f>
        <v>0</v>
      </c>
      <c r="U373" s="84" t="str">
        <f t="shared" ref="U373:U436" si="16">IF(T373&gt;=90,"A",IF(T373&gt;=80,"B",IF(T373&gt;=70,"C",IF(T373&gt;=60,"D",IF(T373&gt;=50,"E",IF(T373=0,"-","F"))))))</f>
        <v>-</v>
      </c>
    </row>
    <row r="374" spans="1:21" x14ac:dyDescent="0.2">
      <c r="A374" s="97"/>
      <c r="B374" s="98"/>
      <c r="C374" s="80"/>
      <c r="D374" s="80"/>
      <c r="E374" s="80"/>
      <c r="F374" s="80"/>
      <c r="G374" s="80"/>
      <c r="H374" s="80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121">
        <f t="shared" si="15"/>
        <v>0</v>
      </c>
      <c r="U374" s="84" t="str">
        <f t="shared" si="16"/>
        <v>-</v>
      </c>
    </row>
    <row r="375" spans="1:21" x14ac:dyDescent="0.2">
      <c r="A375" s="97"/>
      <c r="B375" s="98"/>
      <c r="C375" s="80"/>
      <c r="D375" s="80"/>
      <c r="E375" s="80"/>
      <c r="F375" s="80"/>
      <c r="G375" s="80"/>
      <c r="H375" s="80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121">
        <f t="shared" si="15"/>
        <v>0</v>
      </c>
      <c r="U375" s="84" t="str">
        <f t="shared" si="16"/>
        <v>-</v>
      </c>
    </row>
    <row r="376" spans="1:21" x14ac:dyDescent="0.2">
      <c r="A376" s="97"/>
      <c r="B376" s="98"/>
      <c r="C376" s="80"/>
      <c r="D376" s="80"/>
      <c r="E376" s="80"/>
      <c r="F376" s="80"/>
      <c r="G376" s="80"/>
      <c r="H376" s="80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121">
        <f t="shared" si="15"/>
        <v>0</v>
      </c>
      <c r="U376" s="84" t="str">
        <f t="shared" si="16"/>
        <v>-</v>
      </c>
    </row>
    <row r="377" spans="1:21" x14ac:dyDescent="0.2">
      <c r="A377" s="97"/>
      <c r="B377" s="98"/>
      <c r="C377" s="80"/>
      <c r="D377" s="80"/>
      <c r="E377" s="80"/>
      <c r="F377" s="80"/>
      <c r="G377" s="80"/>
      <c r="H377" s="80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121">
        <f t="shared" si="15"/>
        <v>0</v>
      </c>
      <c r="U377" s="84" t="str">
        <f t="shared" si="16"/>
        <v>-</v>
      </c>
    </row>
    <row r="378" spans="1:21" x14ac:dyDescent="0.2">
      <c r="A378" s="97"/>
      <c r="B378" s="98"/>
      <c r="C378" s="80"/>
      <c r="D378" s="80"/>
      <c r="E378" s="80"/>
      <c r="F378" s="80"/>
      <c r="G378" s="80"/>
      <c r="H378" s="80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121">
        <f t="shared" si="15"/>
        <v>0</v>
      </c>
      <c r="U378" s="84" t="str">
        <f t="shared" si="16"/>
        <v>-</v>
      </c>
    </row>
    <row r="379" spans="1:21" x14ac:dyDescent="0.2">
      <c r="A379" s="97"/>
      <c r="B379" s="98"/>
      <c r="C379" s="80"/>
      <c r="D379" s="80"/>
      <c r="E379" s="80"/>
      <c r="F379" s="80"/>
      <c r="G379" s="80"/>
      <c r="H379" s="80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121">
        <f t="shared" si="15"/>
        <v>0</v>
      </c>
      <c r="U379" s="84" t="str">
        <f t="shared" si="16"/>
        <v>-</v>
      </c>
    </row>
    <row r="380" spans="1:21" x14ac:dyDescent="0.2">
      <c r="A380" s="97"/>
      <c r="B380" s="98"/>
      <c r="C380" s="80"/>
      <c r="D380" s="80"/>
      <c r="E380" s="80"/>
      <c r="F380" s="80"/>
      <c r="G380" s="80"/>
      <c r="H380" s="80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121">
        <f t="shared" si="15"/>
        <v>0</v>
      </c>
      <c r="U380" s="84" t="str">
        <f t="shared" si="16"/>
        <v>-</v>
      </c>
    </row>
    <row r="381" spans="1:21" x14ac:dyDescent="0.2">
      <c r="A381" s="97"/>
      <c r="B381" s="98"/>
      <c r="C381" s="80"/>
      <c r="D381" s="80"/>
      <c r="E381" s="80"/>
      <c r="F381" s="80"/>
      <c r="G381" s="80"/>
      <c r="H381" s="80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121">
        <f t="shared" si="15"/>
        <v>0</v>
      </c>
      <c r="U381" s="84" t="str">
        <f t="shared" si="16"/>
        <v>-</v>
      </c>
    </row>
    <row r="382" spans="1:21" x14ac:dyDescent="0.2">
      <c r="A382" s="97"/>
      <c r="B382" s="98"/>
      <c r="C382" s="80"/>
      <c r="D382" s="80"/>
      <c r="E382" s="80"/>
      <c r="F382" s="80"/>
      <c r="G382" s="80"/>
      <c r="H382" s="80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121">
        <f t="shared" si="15"/>
        <v>0</v>
      </c>
      <c r="U382" s="84" t="str">
        <f t="shared" si="16"/>
        <v>-</v>
      </c>
    </row>
    <row r="383" spans="1:21" x14ac:dyDescent="0.2">
      <c r="A383" s="97"/>
      <c r="B383" s="98"/>
      <c r="C383" s="80"/>
      <c r="D383" s="80"/>
      <c r="E383" s="80"/>
      <c r="F383" s="80"/>
      <c r="G383" s="80"/>
      <c r="H383" s="80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121">
        <f t="shared" si="15"/>
        <v>0</v>
      </c>
      <c r="U383" s="84" t="str">
        <f t="shared" si="16"/>
        <v>-</v>
      </c>
    </row>
    <row r="384" spans="1:21" x14ac:dyDescent="0.2">
      <c r="A384" s="97"/>
      <c r="B384" s="98"/>
      <c r="C384" s="80"/>
      <c r="D384" s="80"/>
      <c r="E384" s="80"/>
      <c r="F384" s="80"/>
      <c r="G384" s="80"/>
      <c r="H384" s="80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121">
        <f t="shared" si="15"/>
        <v>0</v>
      </c>
      <c r="U384" s="84" t="str">
        <f t="shared" si="16"/>
        <v>-</v>
      </c>
    </row>
    <row r="385" spans="1:21" x14ac:dyDescent="0.2">
      <c r="A385" s="97"/>
      <c r="B385" s="98"/>
      <c r="C385" s="80"/>
      <c r="D385" s="80"/>
      <c r="E385" s="80"/>
      <c r="F385" s="80"/>
      <c r="G385" s="80"/>
      <c r="H385" s="80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121">
        <f t="shared" si="15"/>
        <v>0</v>
      </c>
      <c r="U385" s="84" t="str">
        <f t="shared" si="16"/>
        <v>-</v>
      </c>
    </row>
    <row r="386" spans="1:21" x14ac:dyDescent="0.2">
      <c r="A386" s="97"/>
      <c r="B386" s="98"/>
      <c r="C386" s="80"/>
      <c r="D386" s="80"/>
      <c r="E386" s="80"/>
      <c r="F386" s="80"/>
      <c r="G386" s="80"/>
      <c r="H386" s="80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121">
        <f t="shared" si="15"/>
        <v>0</v>
      </c>
      <c r="U386" s="84" t="str">
        <f t="shared" si="16"/>
        <v>-</v>
      </c>
    </row>
    <row r="387" spans="1:21" x14ac:dyDescent="0.2">
      <c r="A387" s="97"/>
      <c r="B387" s="98"/>
      <c r="C387" s="80"/>
      <c r="D387" s="80"/>
      <c r="E387" s="80"/>
      <c r="F387" s="80"/>
      <c r="G387" s="80"/>
      <c r="H387" s="80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121">
        <f t="shared" si="15"/>
        <v>0</v>
      </c>
      <c r="U387" s="84" t="str">
        <f t="shared" si="16"/>
        <v>-</v>
      </c>
    </row>
    <row r="388" spans="1:21" x14ac:dyDescent="0.2">
      <c r="A388" s="97"/>
      <c r="B388" s="98"/>
      <c r="C388" s="80"/>
      <c r="D388" s="80"/>
      <c r="E388" s="80"/>
      <c r="F388" s="80"/>
      <c r="G388" s="80"/>
      <c r="H388" s="80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121">
        <f t="shared" si="15"/>
        <v>0</v>
      </c>
      <c r="U388" s="84" t="str">
        <f t="shared" si="16"/>
        <v>-</v>
      </c>
    </row>
    <row r="389" spans="1:21" x14ac:dyDescent="0.2">
      <c r="A389" s="97"/>
      <c r="B389" s="98"/>
      <c r="C389" s="80"/>
      <c r="D389" s="80"/>
      <c r="E389" s="80"/>
      <c r="F389" s="80"/>
      <c r="G389" s="80"/>
      <c r="H389" s="80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121">
        <f t="shared" si="15"/>
        <v>0</v>
      </c>
      <c r="U389" s="84" t="str">
        <f t="shared" si="16"/>
        <v>-</v>
      </c>
    </row>
    <row r="390" spans="1:21" x14ac:dyDescent="0.2">
      <c r="A390" s="97"/>
      <c r="B390" s="98"/>
      <c r="C390" s="80"/>
      <c r="D390" s="80"/>
      <c r="E390" s="80"/>
      <c r="F390" s="80"/>
      <c r="G390" s="80"/>
      <c r="H390" s="80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121">
        <f t="shared" si="15"/>
        <v>0</v>
      </c>
      <c r="U390" s="84" t="str">
        <f t="shared" si="16"/>
        <v>-</v>
      </c>
    </row>
    <row r="391" spans="1:21" x14ac:dyDescent="0.2">
      <c r="A391" s="97"/>
      <c r="B391" s="98"/>
      <c r="C391" s="80"/>
      <c r="D391" s="80"/>
      <c r="E391" s="80"/>
      <c r="F391" s="80"/>
      <c r="G391" s="80"/>
      <c r="H391" s="80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121">
        <f t="shared" si="15"/>
        <v>0</v>
      </c>
      <c r="U391" s="84" t="str">
        <f t="shared" si="16"/>
        <v>-</v>
      </c>
    </row>
    <row r="392" spans="1:21" x14ac:dyDescent="0.2">
      <c r="A392" s="97"/>
      <c r="B392" s="98"/>
      <c r="C392" s="80"/>
      <c r="D392" s="80"/>
      <c r="E392" s="80"/>
      <c r="F392" s="80"/>
      <c r="G392" s="80"/>
      <c r="H392" s="80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121">
        <f t="shared" si="15"/>
        <v>0</v>
      </c>
      <c r="U392" s="84" t="str">
        <f t="shared" si="16"/>
        <v>-</v>
      </c>
    </row>
    <row r="393" spans="1:21" x14ac:dyDescent="0.2">
      <c r="A393" s="97"/>
      <c r="B393" s="98"/>
      <c r="C393" s="80"/>
      <c r="D393" s="80"/>
      <c r="E393" s="80"/>
      <c r="F393" s="80"/>
      <c r="G393" s="80"/>
      <c r="H393" s="80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121">
        <f t="shared" si="15"/>
        <v>0</v>
      </c>
      <c r="U393" s="84" t="str">
        <f t="shared" si="16"/>
        <v>-</v>
      </c>
    </row>
    <row r="394" spans="1:21" x14ac:dyDescent="0.2">
      <c r="A394" s="97"/>
      <c r="B394" s="98"/>
      <c r="C394" s="80"/>
      <c r="D394" s="80"/>
      <c r="E394" s="80"/>
      <c r="F394" s="80"/>
      <c r="G394" s="80"/>
      <c r="H394" s="80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121">
        <f t="shared" si="15"/>
        <v>0</v>
      </c>
      <c r="U394" s="84" t="str">
        <f t="shared" si="16"/>
        <v>-</v>
      </c>
    </row>
    <row r="395" spans="1:21" x14ac:dyDescent="0.2">
      <c r="A395" s="97"/>
      <c r="B395" s="98"/>
      <c r="C395" s="80"/>
      <c r="D395" s="80"/>
      <c r="E395" s="80"/>
      <c r="F395" s="80"/>
      <c r="G395" s="80"/>
      <c r="H395" s="80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121">
        <f t="shared" si="15"/>
        <v>0</v>
      </c>
      <c r="U395" s="84" t="str">
        <f t="shared" si="16"/>
        <v>-</v>
      </c>
    </row>
    <row r="396" spans="1:21" x14ac:dyDescent="0.2">
      <c r="A396" s="97"/>
      <c r="B396" s="98"/>
      <c r="C396" s="80"/>
      <c r="D396" s="80"/>
      <c r="E396" s="80"/>
      <c r="F396" s="80"/>
      <c r="G396" s="80"/>
      <c r="H396" s="80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121">
        <f t="shared" si="15"/>
        <v>0</v>
      </c>
      <c r="U396" s="84" t="str">
        <f t="shared" si="16"/>
        <v>-</v>
      </c>
    </row>
    <row r="397" spans="1:21" x14ac:dyDescent="0.2">
      <c r="A397" s="97"/>
      <c r="B397" s="98"/>
      <c r="C397" s="80"/>
      <c r="D397" s="80"/>
      <c r="E397" s="80"/>
      <c r="F397" s="80"/>
      <c r="G397" s="80"/>
      <c r="H397" s="80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121">
        <f t="shared" si="15"/>
        <v>0</v>
      </c>
      <c r="U397" s="84" t="str">
        <f t="shared" si="16"/>
        <v>-</v>
      </c>
    </row>
    <row r="398" spans="1:21" x14ac:dyDescent="0.2">
      <c r="A398" s="97"/>
      <c r="B398" s="98"/>
      <c r="C398" s="80"/>
      <c r="D398" s="80"/>
      <c r="E398" s="80"/>
      <c r="F398" s="80"/>
      <c r="G398" s="80"/>
      <c r="H398" s="80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121">
        <f t="shared" si="15"/>
        <v>0</v>
      </c>
      <c r="U398" s="84" t="str">
        <f t="shared" si="16"/>
        <v>-</v>
      </c>
    </row>
    <row r="399" spans="1:21" x14ac:dyDescent="0.2">
      <c r="A399" s="97"/>
      <c r="B399" s="98"/>
      <c r="C399" s="80"/>
      <c r="D399" s="80"/>
      <c r="E399" s="80"/>
      <c r="F399" s="80"/>
      <c r="G399" s="80"/>
      <c r="H399" s="80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121">
        <f t="shared" si="15"/>
        <v>0</v>
      </c>
      <c r="U399" s="84" t="str">
        <f t="shared" si="16"/>
        <v>-</v>
      </c>
    </row>
    <row r="400" spans="1:21" x14ac:dyDescent="0.2">
      <c r="A400" s="97"/>
      <c r="B400" s="98"/>
      <c r="C400" s="80"/>
      <c r="D400" s="80"/>
      <c r="E400" s="80"/>
      <c r="F400" s="80"/>
      <c r="G400" s="80"/>
      <c r="H400" s="80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121">
        <f t="shared" si="15"/>
        <v>0</v>
      </c>
      <c r="U400" s="84" t="str">
        <f t="shared" si="16"/>
        <v>-</v>
      </c>
    </row>
    <row r="401" spans="1:21" x14ac:dyDescent="0.2">
      <c r="A401" s="97"/>
      <c r="B401" s="98"/>
      <c r="C401" s="80"/>
      <c r="D401" s="80"/>
      <c r="E401" s="80"/>
      <c r="F401" s="80"/>
      <c r="G401" s="80"/>
      <c r="H401" s="80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121">
        <f t="shared" si="15"/>
        <v>0</v>
      </c>
      <c r="U401" s="84" t="str">
        <f t="shared" si="16"/>
        <v>-</v>
      </c>
    </row>
    <row r="402" spans="1:21" x14ac:dyDescent="0.2">
      <c r="A402" s="97"/>
      <c r="B402" s="98"/>
      <c r="C402" s="80"/>
      <c r="D402" s="80"/>
      <c r="E402" s="80"/>
      <c r="F402" s="80"/>
      <c r="G402" s="80"/>
      <c r="H402" s="80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121">
        <f t="shared" si="15"/>
        <v>0</v>
      </c>
      <c r="U402" s="84" t="str">
        <f t="shared" si="16"/>
        <v>-</v>
      </c>
    </row>
    <row r="403" spans="1:21" x14ac:dyDescent="0.2">
      <c r="A403" s="97"/>
      <c r="B403" s="98"/>
      <c r="C403" s="80"/>
      <c r="D403" s="80"/>
      <c r="E403" s="80"/>
      <c r="F403" s="80"/>
      <c r="G403" s="80"/>
      <c r="H403" s="80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121">
        <f t="shared" si="15"/>
        <v>0</v>
      </c>
      <c r="U403" s="84" t="str">
        <f t="shared" si="16"/>
        <v>-</v>
      </c>
    </row>
    <row r="404" spans="1:21" x14ac:dyDescent="0.2">
      <c r="A404" s="97"/>
      <c r="B404" s="98"/>
      <c r="C404" s="80"/>
      <c r="D404" s="80"/>
      <c r="E404" s="80"/>
      <c r="F404" s="80"/>
      <c r="G404" s="80"/>
      <c r="H404" s="80"/>
      <c r="I404" s="80"/>
      <c r="J404" s="80"/>
      <c r="K404" s="80"/>
      <c r="L404" s="80"/>
      <c r="M404" s="80"/>
      <c r="N404" s="80"/>
      <c r="O404" s="80"/>
      <c r="P404" s="80"/>
      <c r="Q404" s="80"/>
      <c r="R404" s="80"/>
      <c r="S404" s="80"/>
      <c r="T404" s="121">
        <f t="shared" si="15"/>
        <v>0</v>
      </c>
      <c r="U404" s="84" t="str">
        <f t="shared" si="16"/>
        <v>-</v>
      </c>
    </row>
    <row r="405" spans="1:21" x14ac:dyDescent="0.2">
      <c r="A405" s="97"/>
      <c r="B405" s="98"/>
      <c r="C405" s="80"/>
      <c r="D405" s="80"/>
      <c r="E405" s="80"/>
      <c r="F405" s="80"/>
      <c r="G405" s="80"/>
      <c r="H405" s="80"/>
      <c r="I405" s="80"/>
      <c r="J405" s="80"/>
      <c r="K405" s="80"/>
      <c r="L405" s="80"/>
      <c r="M405" s="80"/>
      <c r="N405" s="80"/>
      <c r="O405" s="80"/>
      <c r="P405" s="80"/>
      <c r="Q405" s="80"/>
      <c r="R405" s="80"/>
      <c r="S405" s="80"/>
      <c r="T405" s="121">
        <f t="shared" si="15"/>
        <v>0</v>
      </c>
      <c r="U405" s="84" t="str">
        <f t="shared" si="16"/>
        <v>-</v>
      </c>
    </row>
    <row r="406" spans="1:21" x14ac:dyDescent="0.2">
      <c r="A406" s="97"/>
      <c r="B406" s="98"/>
      <c r="C406" s="80"/>
      <c r="D406" s="80"/>
      <c r="E406" s="80"/>
      <c r="F406" s="80"/>
      <c r="G406" s="80"/>
      <c r="H406" s="80"/>
      <c r="I406" s="80"/>
      <c r="J406" s="80"/>
      <c r="K406" s="80"/>
      <c r="L406" s="80"/>
      <c r="M406" s="80"/>
      <c r="N406" s="80"/>
      <c r="O406" s="80"/>
      <c r="P406" s="80"/>
      <c r="Q406" s="80"/>
      <c r="R406" s="80"/>
      <c r="S406" s="80"/>
      <c r="T406" s="121">
        <f t="shared" si="15"/>
        <v>0</v>
      </c>
      <c r="U406" s="84" t="str">
        <f t="shared" si="16"/>
        <v>-</v>
      </c>
    </row>
    <row r="407" spans="1:21" x14ac:dyDescent="0.2">
      <c r="A407" s="97"/>
      <c r="B407" s="98"/>
      <c r="C407" s="80"/>
      <c r="D407" s="80"/>
      <c r="E407" s="80"/>
      <c r="F407" s="80"/>
      <c r="G407" s="80"/>
      <c r="H407" s="80"/>
      <c r="I407" s="80"/>
      <c r="J407" s="80"/>
      <c r="K407" s="80"/>
      <c r="L407" s="80"/>
      <c r="M407" s="80"/>
      <c r="N407" s="80"/>
      <c r="O407" s="80"/>
      <c r="P407" s="80"/>
      <c r="Q407" s="80"/>
      <c r="R407" s="80"/>
      <c r="S407" s="80"/>
      <c r="T407" s="121">
        <f t="shared" si="15"/>
        <v>0</v>
      </c>
      <c r="U407" s="84" t="str">
        <f t="shared" si="16"/>
        <v>-</v>
      </c>
    </row>
    <row r="408" spans="1:21" x14ac:dyDescent="0.2">
      <c r="A408" s="97"/>
      <c r="B408" s="98"/>
      <c r="C408" s="80"/>
      <c r="D408" s="80"/>
      <c r="E408" s="80"/>
      <c r="F408" s="80"/>
      <c r="G408" s="80"/>
      <c r="H408" s="80"/>
      <c r="I408" s="80"/>
      <c r="J408" s="80"/>
      <c r="K408" s="80"/>
      <c r="L408" s="80"/>
      <c r="M408" s="80"/>
      <c r="N408" s="80"/>
      <c r="O408" s="80"/>
      <c r="P408" s="80"/>
      <c r="Q408" s="80"/>
      <c r="R408" s="80"/>
      <c r="S408" s="80"/>
      <c r="T408" s="121">
        <f t="shared" si="15"/>
        <v>0</v>
      </c>
      <c r="U408" s="84" t="str">
        <f t="shared" si="16"/>
        <v>-</v>
      </c>
    </row>
    <row r="409" spans="1:21" x14ac:dyDescent="0.2">
      <c r="A409" s="97"/>
      <c r="B409" s="98"/>
      <c r="C409" s="80"/>
      <c r="D409" s="80"/>
      <c r="E409" s="80"/>
      <c r="F409" s="80"/>
      <c r="G409" s="80"/>
      <c r="H409" s="80"/>
      <c r="I409" s="80"/>
      <c r="J409" s="80"/>
      <c r="K409" s="80"/>
      <c r="L409" s="80"/>
      <c r="M409" s="80"/>
      <c r="N409" s="80"/>
      <c r="O409" s="80"/>
      <c r="P409" s="80"/>
      <c r="Q409" s="80"/>
      <c r="R409" s="80"/>
      <c r="S409" s="80"/>
      <c r="T409" s="121">
        <f t="shared" si="15"/>
        <v>0</v>
      </c>
      <c r="U409" s="84" t="str">
        <f t="shared" si="16"/>
        <v>-</v>
      </c>
    </row>
    <row r="410" spans="1:21" x14ac:dyDescent="0.2">
      <c r="A410" s="97"/>
      <c r="B410" s="98"/>
      <c r="C410" s="80"/>
      <c r="D410" s="80"/>
      <c r="E410" s="80"/>
      <c r="F410" s="80"/>
      <c r="G410" s="80"/>
      <c r="H410" s="80"/>
      <c r="I410" s="80"/>
      <c r="J410" s="80"/>
      <c r="K410" s="80"/>
      <c r="L410" s="80"/>
      <c r="M410" s="80"/>
      <c r="N410" s="80"/>
      <c r="O410" s="80"/>
      <c r="P410" s="80"/>
      <c r="Q410" s="80"/>
      <c r="R410" s="80"/>
      <c r="S410" s="80"/>
      <c r="T410" s="121">
        <f t="shared" si="15"/>
        <v>0</v>
      </c>
      <c r="U410" s="84" t="str">
        <f t="shared" si="16"/>
        <v>-</v>
      </c>
    </row>
    <row r="411" spans="1:21" x14ac:dyDescent="0.2">
      <c r="A411" s="97"/>
      <c r="B411" s="98"/>
      <c r="C411" s="80"/>
      <c r="D411" s="80"/>
      <c r="E411" s="80"/>
      <c r="F411" s="80"/>
      <c r="G411" s="80"/>
      <c r="H411" s="80"/>
      <c r="I411" s="80"/>
      <c r="J411" s="80"/>
      <c r="K411" s="80"/>
      <c r="L411" s="80"/>
      <c r="M411" s="80"/>
      <c r="N411" s="80"/>
      <c r="O411" s="80"/>
      <c r="P411" s="80"/>
      <c r="Q411" s="80"/>
      <c r="R411" s="80"/>
      <c r="S411" s="80"/>
      <c r="T411" s="121">
        <f t="shared" si="15"/>
        <v>0</v>
      </c>
      <c r="U411" s="84" t="str">
        <f t="shared" si="16"/>
        <v>-</v>
      </c>
    </row>
    <row r="412" spans="1:21" x14ac:dyDescent="0.2">
      <c r="A412" s="97"/>
      <c r="B412" s="98"/>
      <c r="C412" s="80"/>
      <c r="D412" s="80"/>
      <c r="E412" s="80"/>
      <c r="F412" s="80"/>
      <c r="G412" s="80"/>
      <c r="H412" s="80"/>
      <c r="I412" s="80"/>
      <c r="J412" s="80"/>
      <c r="K412" s="80"/>
      <c r="L412" s="80"/>
      <c r="M412" s="80"/>
      <c r="N412" s="80"/>
      <c r="O412" s="80"/>
      <c r="P412" s="80"/>
      <c r="Q412" s="80"/>
      <c r="R412" s="80"/>
      <c r="S412" s="80"/>
      <c r="T412" s="121">
        <f t="shared" si="15"/>
        <v>0</v>
      </c>
      <c r="U412" s="84" t="str">
        <f t="shared" si="16"/>
        <v>-</v>
      </c>
    </row>
    <row r="413" spans="1:21" x14ac:dyDescent="0.2">
      <c r="A413" s="97"/>
      <c r="B413" s="98"/>
      <c r="C413" s="80"/>
      <c r="D413" s="80"/>
      <c r="E413" s="80"/>
      <c r="F413" s="80"/>
      <c r="G413" s="80"/>
      <c r="H413" s="80"/>
      <c r="I413" s="80"/>
      <c r="J413" s="80"/>
      <c r="K413" s="80"/>
      <c r="L413" s="80"/>
      <c r="M413" s="80"/>
      <c r="N413" s="80"/>
      <c r="O413" s="80"/>
      <c r="P413" s="80"/>
      <c r="Q413" s="80"/>
      <c r="R413" s="80"/>
      <c r="S413" s="80"/>
      <c r="T413" s="121">
        <f t="shared" si="15"/>
        <v>0</v>
      </c>
      <c r="U413" s="84" t="str">
        <f t="shared" si="16"/>
        <v>-</v>
      </c>
    </row>
    <row r="414" spans="1:21" x14ac:dyDescent="0.2">
      <c r="A414" s="97"/>
      <c r="B414" s="98"/>
      <c r="C414" s="80"/>
      <c r="D414" s="80"/>
      <c r="E414" s="80"/>
      <c r="F414" s="80"/>
      <c r="G414" s="80"/>
      <c r="H414" s="80"/>
      <c r="I414" s="80"/>
      <c r="J414" s="80"/>
      <c r="K414" s="80"/>
      <c r="L414" s="80"/>
      <c r="M414" s="80"/>
      <c r="N414" s="80"/>
      <c r="O414" s="80"/>
      <c r="P414" s="80"/>
      <c r="Q414" s="80"/>
      <c r="R414" s="80"/>
      <c r="S414" s="80"/>
      <c r="T414" s="121">
        <f t="shared" si="15"/>
        <v>0</v>
      </c>
      <c r="U414" s="84" t="str">
        <f t="shared" si="16"/>
        <v>-</v>
      </c>
    </row>
    <row r="415" spans="1:21" x14ac:dyDescent="0.2">
      <c r="A415" s="97"/>
      <c r="B415" s="98"/>
      <c r="C415" s="80"/>
      <c r="D415" s="80"/>
      <c r="E415" s="80"/>
      <c r="F415" s="80"/>
      <c r="G415" s="80"/>
      <c r="H415" s="80"/>
      <c r="I415" s="80"/>
      <c r="J415" s="80"/>
      <c r="K415" s="80"/>
      <c r="L415" s="80"/>
      <c r="M415" s="80"/>
      <c r="N415" s="80"/>
      <c r="O415" s="80"/>
      <c r="P415" s="80"/>
      <c r="Q415" s="80"/>
      <c r="R415" s="80"/>
      <c r="S415" s="80"/>
      <c r="T415" s="121">
        <f t="shared" si="15"/>
        <v>0</v>
      </c>
      <c r="U415" s="84" t="str">
        <f t="shared" si="16"/>
        <v>-</v>
      </c>
    </row>
    <row r="416" spans="1:21" x14ac:dyDescent="0.2">
      <c r="A416" s="97"/>
      <c r="B416" s="98"/>
      <c r="C416" s="80"/>
      <c r="D416" s="80"/>
      <c r="E416" s="80"/>
      <c r="F416" s="80"/>
      <c r="G416" s="80"/>
      <c r="H416" s="80"/>
      <c r="I416" s="80"/>
      <c r="J416" s="80"/>
      <c r="K416" s="80"/>
      <c r="L416" s="80"/>
      <c r="M416" s="80"/>
      <c r="N416" s="80"/>
      <c r="O416" s="80"/>
      <c r="P416" s="80"/>
      <c r="Q416" s="80"/>
      <c r="R416" s="80"/>
      <c r="S416" s="80"/>
      <c r="T416" s="121">
        <f t="shared" si="15"/>
        <v>0</v>
      </c>
      <c r="U416" s="84" t="str">
        <f t="shared" si="16"/>
        <v>-</v>
      </c>
    </row>
    <row r="417" spans="1:21" x14ac:dyDescent="0.2">
      <c r="A417" s="97"/>
      <c r="B417" s="98"/>
      <c r="C417" s="80"/>
      <c r="D417" s="80"/>
      <c r="E417" s="80"/>
      <c r="F417" s="80"/>
      <c r="G417" s="80"/>
      <c r="H417" s="80"/>
      <c r="I417" s="80"/>
      <c r="J417" s="80"/>
      <c r="K417" s="80"/>
      <c r="L417" s="80"/>
      <c r="M417" s="80"/>
      <c r="N417" s="80"/>
      <c r="O417" s="80"/>
      <c r="P417" s="80"/>
      <c r="Q417" s="80"/>
      <c r="R417" s="80"/>
      <c r="S417" s="80"/>
      <c r="T417" s="121">
        <f t="shared" si="15"/>
        <v>0</v>
      </c>
      <c r="U417" s="84" t="str">
        <f t="shared" si="16"/>
        <v>-</v>
      </c>
    </row>
    <row r="418" spans="1:21" x14ac:dyDescent="0.2">
      <c r="A418" s="97"/>
      <c r="B418" s="98"/>
      <c r="C418" s="80"/>
      <c r="D418" s="80"/>
      <c r="E418" s="80"/>
      <c r="F418" s="80"/>
      <c r="G418" s="80"/>
      <c r="H418" s="80"/>
      <c r="I418" s="80"/>
      <c r="J418" s="80"/>
      <c r="K418" s="80"/>
      <c r="L418" s="80"/>
      <c r="M418" s="80"/>
      <c r="N418" s="80"/>
      <c r="O418" s="80"/>
      <c r="P418" s="80"/>
      <c r="Q418" s="80"/>
      <c r="R418" s="80"/>
      <c r="S418" s="80"/>
      <c r="T418" s="121">
        <f t="shared" si="15"/>
        <v>0</v>
      </c>
      <c r="U418" s="84" t="str">
        <f t="shared" si="16"/>
        <v>-</v>
      </c>
    </row>
    <row r="419" spans="1:21" x14ac:dyDescent="0.2">
      <c r="A419" s="97"/>
      <c r="B419" s="98"/>
      <c r="C419" s="80"/>
      <c r="D419" s="80"/>
      <c r="E419" s="80"/>
      <c r="F419" s="80"/>
      <c r="G419" s="80"/>
      <c r="H419" s="80"/>
      <c r="I419" s="80"/>
      <c r="J419" s="80"/>
      <c r="K419" s="80"/>
      <c r="L419" s="80"/>
      <c r="M419" s="80"/>
      <c r="N419" s="80"/>
      <c r="O419" s="80"/>
      <c r="P419" s="80"/>
      <c r="Q419" s="80"/>
      <c r="R419" s="80"/>
      <c r="S419" s="80"/>
      <c r="T419" s="121">
        <f t="shared" si="15"/>
        <v>0</v>
      </c>
      <c r="U419" s="84" t="str">
        <f t="shared" si="16"/>
        <v>-</v>
      </c>
    </row>
    <row r="420" spans="1:21" x14ac:dyDescent="0.2">
      <c r="A420" s="97"/>
      <c r="B420" s="98"/>
      <c r="C420" s="80"/>
      <c r="D420" s="80"/>
      <c r="E420" s="80"/>
      <c r="F420" s="80"/>
      <c r="G420" s="80"/>
      <c r="H420" s="80"/>
      <c r="I420" s="80"/>
      <c r="J420" s="80"/>
      <c r="K420" s="80"/>
      <c r="L420" s="80"/>
      <c r="M420" s="80"/>
      <c r="N420" s="80"/>
      <c r="O420" s="80"/>
      <c r="P420" s="80"/>
      <c r="Q420" s="80"/>
      <c r="R420" s="80"/>
      <c r="S420" s="80"/>
      <c r="T420" s="121">
        <f t="shared" si="15"/>
        <v>0</v>
      </c>
      <c r="U420" s="84" t="str">
        <f t="shared" si="16"/>
        <v>-</v>
      </c>
    </row>
    <row r="421" spans="1:21" x14ac:dyDescent="0.2">
      <c r="A421" s="97"/>
      <c r="B421" s="98"/>
      <c r="C421" s="80"/>
      <c r="D421" s="80"/>
      <c r="E421" s="80"/>
      <c r="F421" s="80"/>
      <c r="G421" s="80"/>
      <c r="H421" s="80"/>
      <c r="I421" s="80"/>
      <c r="J421" s="80"/>
      <c r="K421" s="80"/>
      <c r="L421" s="80"/>
      <c r="M421" s="80"/>
      <c r="N421" s="80"/>
      <c r="O421" s="80"/>
      <c r="P421" s="80"/>
      <c r="Q421" s="80"/>
      <c r="R421" s="80"/>
      <c r="S421" s="80"/>
      <c r="T421" s="121">
        <f t="shared" si="15"/>
        <v>0</v>
      </c>
      <c r="U421" s="84" t="str">
        <f t="shared" si="16"/>
        <v>-</v>
      </c>
    </row>
    <row r="422" spans="1:21" x14ac:dyDescent="0.2">
      <c r="A422" s="97"/>
      <c r="B422" s="98"/>
      <c r="C422" s="80"/>
      <c r="D422" s="80"/>
      <c r="E422" s="80"/>
      <c r="F422" s="80"/>
      <c r="G422" s="80"/>
      <c r="H422" s="80"/>
      <c r="I422" s="80"/>
      <c r="J422" s="80"/>
      <c r="K422" s="80"/>
      <c r="L422" s="80"/>
      <c r="M422" s="80"/>
      <c r="N422" s="80"/>
      <c r="O422" s="80"/>
      <c r="P422" s="80"/>
      <c r="Q422" s="80"/>
      <c r="R422" s="80"/>
      <c r="S422" s="80"/>
      <c r="T422" s="121">
        <f t="shared" si="15"/>
        <v>0</v>
      </c>
      <c r="U422" s="84" t="str">
        <f t="shared" si="16"/>
        <v>-</v>
      </c>
    </row>
    <row r="423" spans="1:21" x14ac:dyDescent="0.2">
      <c r="A423" s="97"/>
      <c r="B423" s="98"/>
      <c r="C423" s="80"/>
      <c r="D423" s="80"/>
      <c r="E423" s="80"/>
      <c r="F423" s="80"/>
      <c r="G423" s="80"/>
      <c r="H423" s="80"/>
      <c r="I423" s="80"/>
      <c r="J423" s="80"/>
      <c r="K423" s="80"/>
      <c r="L423" s="80"/>
      <c r="M423" s="80"/>
      <c r="N423" s="80"/>
      <c r="O423" s="80"/>
      <c r="P423" s="80"/>
      <c r="Q423" s="80"/>
      <c r="R423" s="80"/>
      <c r="S423" s="80"/>
      <c r="T423" s="121">
        <f t="shared" si="15"/>
        <v>0</v>
      </c>
      <c r="U423" s="84" t="str">
        <f t="shared" si="16"/>
        <v>-</v>
      </c>
    </row>
    <row r="424" spans="1:21" x14ac:dyDescent="0.2">
      <c r="A424" s="97"/>
      <c r="B424" s="98"/>
      <c r="C424" s="80"/>
      <c r="D424" s="80"/>
      <c r="E424" s="80"/>
      <c r="F424" s="80"/>
      <c r="G424" s="80"/>
      <c r="H424" s="80"/>
      <c r="I424" s="80"/>
      <c r="J424" s="80"/>
      <c r="K424" s="80"/>
      <c r="L424" s="80"/>
      <c r="M424" s="80"/>
      <c r="N424" s="80"/>
      <c r="O424" s="80"/>
      <c r="P424" s="80"/>
      <c r="Q424" s="80"/>
      <c r="R424" s="80"/>
      <c r="S424" s="80"/>
      <c r="T424" s="121">
        <f t="shared" si="15"/>
        <v>0</v>
      </c>
      <c r="U424" s="84" t="str">
        <f t="shared" si="16"/>
        <v>-</v>
      </c>
    </row>
    <row r="425" spans="1:21" x14ac:dyDescent="0.2">
      <c r="A425" s="97"/>
      <c r="B425" s="98"/>
      <c r="C425" s="80"/>
      <c r="D425" s="80"/>
      <c r="E425" s="80"/>
      <c r="F425" s="80"/>
      <c r="G425" s="80"/>
      <c r="H425" s="80"/>
      <c r="I425" s="80"/>
      <c r="J425" s="80"/>
      <c r="K425" s="80"/>
      <c r="L425" s="80"/>
      <c r="M425" s="80"/>
      <c r="N425" s="80"/>
      <c r="O425" s="80"/>
      <c r="P425" s="80"/>
      <c r="Q425" s="80"/>
      <c r="R425" s="80"/>
      <c r="S425" s="80"/>
      <c r="T425" s="121">
        <f t="shared" si="15"/>
        <v>0</v>
      </c>
      <c r="U425" s="84" t="str">
        <f t="shared" si="16"/>
        <v>-</v>
      </c>
    </row>
    <row r="426" spans="1:21" x14ac:dyDescent="0.2">
      <c r="A426" s="97"/>
      <c r="B426" s="98"/>
      <c r="C426" s="80"/>
      <c r="D426" s="80"/>
      <c r="E426" s="80"/>
      <c r="F426" s="80"/>
      <c r="G426" s="80"/>
      <c r="H426" s="80"/>
      <c r="I426" s="80"/>
      <c r="J426" s="80"/>
      <c r="K426" s="80"/>
      <c r="L426" s="80"/>
      <c r="M426" s="80"/>
      <c r="N426" s="80"/>
      <c r="O426" s="80"/>
      <c r="P426" s="80"/>
      <c r="Q426" s="80"/>
      <c r="R426" s="80"/>
      <c r="S426" s="80"/>
      <c r="T426" s="121">
        <f t="shared" si="15"/>
        <v>0</v>
      </c>
      <c r="U426" s="84" t="str">
        <f t="shared" si="16"/>
        <v>-</v>
      </c>
    </row>
    <row r="427" spans="1:21" x14ac:dyDescent="0.2">
      <c r="A427" s="97"/>
      <c r="B427" s="98"/>
      <c r="C427" s="80"/>
      <c r="D427" s="80"/>
      <c r="E427" s="80"/>
      <c r="F427" s="80"/>
      <c r="G427" s="80"/>
      <c r="H427" s="80"/>
      <c r="I427" s="80"/>
      <c r="J427" s="80"/>
      <c r="K427" s="80"/>
      <c r="L427" s="80"/>
      <c r="M427" s="80"/>
      <c r="N427" s="80"/>
      <c r="O427" s="80"/>
      <c r="P427" s="80"/>
      <c r="Q427" s="80"/>
      <c r="R427" s="80"/>
      <c r="S427" s="80"/>
      <c r="T427" s="121">
        <f t="shared" si="15"/>
        <v>0</v>
      </c>
      <c r="U427" s="84" t="str">
        <f t="shared" si="16"/>
        <v>-</v>
      </c>
    </row>
    <row r="428" spans="1:21" x14ac:dyDescent="0.2">
      <c r="A428" s="97"/>
      <c r="B428" s="98"/>
      <c r="C428" s="80"/>
      <c r="D428" s="80"/>
      <c r="E428" s="80"/>
      <c r="F428" s="80"/>
      <c r="G428" s="80"/>
      <c r="H428" s="80"/>
      <c r="I428" s="80"/>
      <c r="J428" s="80"/>
      <c r="K428" s="80"/>
      <c r="L428" s="80"/>
      <c r="M428" s="80"/>
      <c r="N428" s="80"/>
      <c r="O428" s="80"/>
      <c r="P428" s="80"/>
      <c r="Q428" s="80"/>
      <c r="R428" s="80"/>
      <c r="S428" s="80"/>
      <c r="T428" s="121">
        <f t="shared" si="15"/>
        <v>0</v>
      </c>
      <c r="U428" s="84" t="str">
        <f t="shared" si="16"/>
        <v>-</v>
      </c>
    </row>
    <row r="429" spans="1:21" x14ac:dyDescent="0.2">
      <c r="A429" s="97"/>
      <c r="B429" s="98"/>
      <c r="C429" s="80"/>
      <c r="D429" s="80"/>
      <c r="E429" s="80"/>
      <c r="F429" s="80"/>
      <c r="G429" s="80"/>
      <c r="H429" s="80"/>
      <c r="I429" s="80"/>
      <c r="J429" s="80"/>
      <c r="K429" s="80"/>
      <c r="L429" s="80"/>
      <c r="M429" s="80"/>
      <c r="N429" s="80"/>
      <c r="O429" s="80"/>
      <c r="P429" s="80"/>
      <c r="Q429" s="80"/>
      <c r="R429" s="80"/>
      <c r="S429" s="80"/>
      <c r="T429" s="121">
        <f t="shared" si="15"/>
        <v>0</v>
      </c>
      <c r="U429" s="84" t="str">
        <f t="shared" si="16"/>
        <v>-</v>
      </c>
    </row>
    <row r="430" spans="1:21" x14ac:dyDescent="0.2">
      <c r="A430" s="97"/>
      <c r="B430" s="98"/>
      <c r="C430" s="80"/>
      <c r="D430" s="80"/>
      <c r="E430" s="80"/>
      <c r="F430" s="80"/>
      <c r="G430" s="80"/>
      <c r="H430" s="80"/>
      <c r="I430" s="80"/>
      <c r="J430" s="80"/>
      <c r="K430" s="80"/>
      <c r="L430" s="80"/>
      <c r="M430" s="80"/>
      <c r="N430" s="80"/>
      <c r="O430" s="80"/>
      <c r="P430" s="80"/>
      <c r="Q430" s="80"/>
      <c r="R430" s="80"/>
      <c r="S430" s="80"/>
      <c r="T430" s="121">
        <f t="shared" si="15"/>
        <v>0</v>
      </c>
      <c r="U430" s="84" t="str">
        <f t="shared" si="16"/>
        <v>-</v>
      </c>
    </row>
    <row r="431" spans="1:21" x14ac:dyDescent="0.2">
      <c r="A431" s="97"/>
      <c r="B431" s="98"/>
      <c r="C431" s="80"/>
      <c r="D431" s="80"/>
      <c r="E431" s="80"/>
      <c r="F431" s="80"/>
      <c r="G431" s="80"/>
      <c r="H431" s="80"/>
      <c r="I431" s="80"/>
      <c r="J431" s="80"/>
      <c r="K431" s="80"/>
      <c r="L431" s="80"/>
      <c r="M431" s="80"/>
      <c r="N431" s="80"/>
      <c r="O431" s="80"/>
      <c r="P431" s="80"/>
      <c r="Q431" s="80"/>
      <c r="R431" s="80"/>
      <c r="S431" s="80"/>
      <c r="T431" s="121">
        <f t="shared" si="15"/>
        <v>0</v>
      </c>
      <c r="U431" s="84" t="str">
        <f t="shared" si="16"/>
        <v>-</v>
      </c>
    </row>
    <row r="432" spans="1:21" x14ac:dyDescent="0.2">
      <c r="A432" s="97"/>
      <c r="B432" s="98"/>
      <c r="C432" s="80"/>
      <c r="D432" s="80"/>
      <c r="E432" s="80"/>
      <c r="F432" s="80"/>
      <c r="G432" s="80"/>
      <c r="H432" s="80"/>
      <c r="I432" s="80"/>
      <c r="J432" s="80"/>
      <c r="K432" s="80"/>
      <c r="L432" s="80"/>
      <c r="M432" s="80"/>
      <c r="N432" s="80"/>
      <c r="O432" s="80"/>
      <c r="P432" s="80"/>
      <c r="Q432" s="80"/>
      <c r="R432" s="80"/>
      <c r="S432" s="80"/>
      <c r="T432" s="121">
        <f t="shared" si="15"/>
        <v>0</v>
      </c>
      <c r="U432" s="84" t="str">
        <f t="shared" si="16"/>
        <v>-</v>
      </c>
    </row>
    <row r="433" spans="1:21" x14ac:dyDescent="0.2">
      <c r="A433" s="97"/>
      <c r="B433" s="98"/>
      <c r="C433" s="80"/>
      <c r="D433" s="80"/>
      <c r="E433" s="80"/>
      <c r="F433" s="80"/>
      <c r="G433" s="80"/>
      <c r="H433" s="80"/>
      <c r="I433" s="80"/>
      <c r="J433" s="80"/>
      <c r="K433" s="80"/>
      <c r="L433" s="80"/>
      <c r="M433" s="80"/>
      <c r="N433" s="80"/>
      <c r="O433" s="80"/>
      <c r="P433" s="80"/>
      <c r="Q433" s="80"/>
      <c r="R433" s="80"/>
      <c r="S433" s="80"/>
      <c r="T433" s="121">
        <f t="shared" si="15"/>
        <v>0</v>
      </c>
      <c r="U433" s="84" t="str">
        <f t="shared" si="16"/>
        <v>-</v>
      </c>
    </row>
    <row r="434" spans="1:21" x14ac:dyDescent="0.2">
      <c r="A434" s="97"/>
      <c r="B434" s="98"/>
      <c r="C434" s="80"/>
      <c r="D434" s="80"/>
      <c r="E434" s="80"/>
      <c r="F434" s="80"/>
      <c r="G434" s="80"/>
      <c r="H434" s="80"/>
      <c r="I434" s="80"/>
      <c r="J434" s="80"/>
      <c r="K434" s="80"/>
      <c r="L434" s="80"/>
      <c r="M434" s="80"/>
      <c r="N434" s="80"/>
      <c r="O434" s="80"/>
      <c r="P434" s="80"/>
      <c r="Q434" s="80"/>
      <c r="R434" s="80"/>
      <c r="S434" s="80"/>
      <c r="T434" s="121">
        <f t="shared" si="15"/>
        <v>0</v>
      </c>
      <c r="U434" s="84" t="str">
        <f t="shared" si="16"/>
        <v>-</v>
      </c>
    </row>
    <row r="435" spans="1:21" x14ac:dyDescent="0.2">
      <c r="A435" s="97"/>
      <c r="B435" s="98"/>
      <c r="C435" s="80"/>
      <c r="D435" s="80"/>
      <c r="E435" s="80"/>
      <c r="F435" s="80"/>
      <c r="G435" s="80"/>
      <c r="H435" s="80"/>
      <c r="I435" s="80"/>
      <c r="J435" s="80"/>
      <c r="K435" s="80"/>
      <c r="L435" s="80"/>
      <c r="M435" s="80"/>
      <c r="N435" s="80"/>
      <c r="O435" s="80"/>
      <c r="P435" s="80"/>
      <c r="Q435" s="80"/>
      <c r="R435" s="80"/>
      <c r="S435" s="80"/>
      <c r="T435" s="121">
        <f t="shared" si="15"/>
        <v>0</v>
      </c>
      <c r="U435" s="84" t="str">
        <f t="shared" si="16"/>
        <v>-</v>
      </c>
    </row>
    <row r="436" spans="1:21" x14ac:dyDescent="0.2">
      <c r="A436" s="97"/>
      <c r="B436" s="98"/>
      <c r="C436" s="80"/>
      <c r="D436" s="80"/>
      <c r="E436" s="80"/>
      <c r="F436" s="80"/>
      <c r="G436" s="80"/>
      <c r="H436" s="80"/>
      <c r="I436" s="80"/>
      <c r="J436" s="80"/>
      <c r="K436" s="80"/>
      <c r="L436" s="80"/>
      <c r="M436" s="80"/>
      <c r="N436" s="80"/>
      <c r="O436" s="80"/>
      <c r="P436" s="80"/>
      <c r="Q436" s="80"/>
      <c r="R436" s="80"/>
      <c r="S436" s="80"/>
      <c r="T436" s="121">
        <f t="shared" si="15"/>
        <v>0</v>
      </c>
      <c r="U436" s="84" t="str">
        <f t="shared" si="16"/>
        <v>-</v>
      </c>
    </row>
    <row r="437" spans="1:21" x14ac:dyDescent="0.2">
      <c r="A437" s="97"/>
      <c r="B437" s="98"/>
      <c r="C437" s="80"/>
      <c r="D437" s="80"/>
      <c r="E437" s="80"/>
      <c r="F437" s="80"/>
      <c r="G437" s="80"/>
      <c r="H437" s="80"/>
      <c r="I437" s="80"/>
      <c r="J437" s="80"/>
      <c r="K437" s="80"/>
      <c r="L437" s="80"/>
      <c r="M437" s="80"/>
      <c r="N437" s="80"/>
      <c r="O437" s="80"/>
      <c r="P437" s="80"/>
      <c r="Q437" s="80"/>
      <c r="R437" s="80"/>
      <c r="S437" s="80"/>
      <c r="T437" s="121">
        <f t="shared" ref="T437:T500" si="17">SUM(C437:Q437)+MAX(R437:S437)</f>
        <v>0</v>
      </c>
      <c r="U437" s="84" t="str">
        <f t="shared" ref="U437:U500" si="18">IF(T437&gt;=90,"A",IF(T437&gt;=80,"B",IF(T437&gt;=70,"C",IF(T437&gt;=60,"D",IF(T437&gt;=50,"E",IF(T437=0,"-","F"))))))</f>
        <v>-</v>
      </c>
    </row>
    <row r="438" spans="1:21" x14ac:dyDescent="0.2">
      <c r="A438" s="97"/>
      <c r="B438" s="98"/>
      <c r="C438" s="80"/>
      <c r="D438" s="80"/>
      <c r="E438" s="80"/>
      <c r="F438" s="80"/>
      <c r="G438" s="80"/>
      <c r="H438" s="80"/>
      <c r="I438" s="80"/>
      <c r="J438" s="80"/>
      <c r="K438" s="80"/>
      <c r="L438" s="80"/>
      <c r="M438" s="80"/>
      <c r="N438" s="80"/>
      <c r="O438" s="80"/>
      <c r="P438" s="80"/>
      <c r="Q438" s="80"/>
      <c r="R438" s="80"/>
      <c r="S438" s="80"/>
      <c r="T438" s="121">
        <f t="shared" si="17"/>
        <v>0</v>
      </c>
      <c r="U438" s="84" t="str">
        <f t="shared" si="18"/>
        <v>-</v>
      </c>
    </row>
    <row r="439" spans="1:21" x14ac:dyDescent="0.2">
      <c r="A439" s="97"/>
      <c r="B439" s="98"/>
      <c r="C439" s="80"/>
      <c r="D439" s="80"/>
      <c r="E439" s="80"/>
      <c r="F439" s="80"/>
      <c r="G439" s="80"/>
      <c r="H439" s="80"/>
      <c r="I439" s="80"/>
      <c r="J439" s="80"/>
      <c r="K439" s="80"/>
      <c r="L439" s="80"/>
      <c r="M439" s="80"/>
      <c r="N439" s="80"/>
      <c r="O439" s="80"/>
      <c r="P439" s="80"/>
      <c r="Q439" s="80"/>
      <c r="R439" s="80"/>
      <c r="S439" s="80"/>
      <c r="T439" s="121">
        <f t="shared" si="17"/>
        <v>0</v>
      </c>
      <c r="U439" s="84" t="str">
        <f t="shared" si="18"/>
        <v>-</v>
      </c>
    </row>
    <row r="440" spans="1:21" x14ac:dyDescent="0.2">
      <c r="A440" s="97"/>
      <c r="B440" s="98"/>
      <c r="C440" s="80"/>
      <c r="D440" s="80"/>
      <c r="E440" s="80"/>
      <c r="F440" s="80"/>
      <c r="G440" s="80"/>
      <c r="H440" s="80"/>
      <c r="I440" s="80"/>
      <c r="J440" s="80"/>
      <c r="K440" s="80"/>
      <c r="L440" s="80"/>
      <c r="M440" s="80"/>
      <c r="N440" s="80"/>
      <c r="O440" s="80"/>
      <c r="P440" s="80"/>
      <c r="Q440" s="80"/>
      <c r="R440" s="80"/>
      <c r="S440" s="80"/>
      <c r="T440" s="121">
        <f t="shared" si="17"/>
        <v>0</v>
      </c>
      <c r="U440" s="84" t="str">
        <f t="shared" si="18"/>
        <v>-</v>
      </c>
    </row>
    <row r="441" spans="1:21" x14ac:dyDescent="0.2">
      <c r="A441" s="97"/>
      <c r="B441" s="98"/>
      <c r="C441" s="80"/>
      <c r="D441" s="80"/>
      <c r="E441" s="80"/>
      <c r="F441" s="80"/>
      <c r="G441" s="80"/>
      <c r="H441" s="80"/>
      <c r="I441" s="80"/>
      <c r="J441" s="80"/>
      <c r="K441" s="80"/>
      <c r="L441" s="80"/>
      <c r="M441" s="80"/>
      <c r="N441" s="80"/>
      <c r="O441" s="80"/>
      <c r="P441" s="80"/>
      <c r="Q441" s="80"/>
      <c r="R441" s="80"/>
      <c r="S441" s="80"/>
      <c r="T441" s="121">
        <f t="shared" si="17"/>
        <v>0</v>
      </c>
      <c r="U441" s="84" t="str">
        <f t="shared" si="18"/>
        <v>-</v>
      </c>
    </row>
    <row r="442" spans="1:21" x14ac:dyDescent="0.2">
      <c r="A442" s="97"/>
      <c r="B442" s="98"/>
      <c r="C442" s="80"/>
      <c r="D442" s="80"/>
      <c r="E442" s="80"/>
      <c r="F442" s="80"/>
      <c r="G442" s="80"/>
      <c r="H442" s="80"/>
      <c r="I442" s="80"/>
      <c r="J442" s="80"/>
      <c r="K442" s="80"/>
      <c r="L442" s="80"/>
      <c r="M442" s="80"/>
      <c r="N442" s="80"/>
      <c r="O442" s="80"/>
      <c r="P442" s="80"/>
      <c r="Q442" s="80"/>
      <c r="R442" s="80"/>
      <c r="S442" s="80"/>
      <c r="T442" s="121">
        <f t="shared" si="17"/>
        <v>0</v>
      </c>
      <c r="U442" s="84" t="str">
        <f t="shared" si="18"/>
        <v>-</v>
      </c>
    </row>
    <row r="443" spans="1:21" x14ac:dyDescent="0.2">
      <c r="A443" s="97"/>
      <c r="B443" s="98"/>
      <c r="C443" s="80"/>
      <c r="D443" s="80"/>
      <c r="E443" s="80"/>
      <c r="F443" s="80"/>
      <c r="G443" s="80"/>
      <c r="H443" s="80"/>
      <c r="I443" s="80"/>
      <c r="J443" s="80"/>
      <c r="K443" s="80"/>
      <c r="L443" s="80"/>
      <c r="M443" s="80"/>
      <c r="N443" s="80"/>
      <c r="O443" s="80"/>
      <c r="P443" s="80"/>
      <c r="Q443" s="80"/>
      <c r="R443" s="80"/>
      <c r="S443" s="80"/>
      <c r="T443" s="121">
        <f t="shared" si="17"/>
        <v>0</v>
      </c>
      <c r="U443" s="84" t="str">
        <f t="shared" si="18"/>
        <v>-</v>
      </c>
    </row>
    <row r="444" spans="1:21" x14ac:dyDescent="0.2">
      <c r="A444" s="97"/>
      <c r="B444" s="98"/>
      <c r="C444" s="80"/>
      <c r="D444" s="80"/>
      <c r="E444" s="80"/>
      <c r="F444" s="80"/>
      <c r="G444" s="80"/>
      <c r="H444" s="80"/>
      <c r="I444" s="80"/>
      <c r="J444" s="80"/>
      <c r="K444" s="80"/>
      <c r="L444" s="80"/>
      <c r="M444" s="80"/>
      <c r="N444" s="80"/>
      <c r="O444" s="80"/>
      <c r="P444" s="80"/>
      <c r="Q444" s="80"/>
      <c r="R444" s="80"/>
      <c r="S444" s="80"/>
      <c r="T444" s="121">
        <f t="shared" si="17"/>
        <v>0</v>
      </c>
      <c r="U444" s="84" t="str">
        <f t="shared" si="18"/>
        <v>-</v>
      </c>
    </row>
    <row r="445" spans="1:21" x14ac:dyDescent="0.2">
      <c r="A445" s="97"/>
      <c r="B445" s="98"/>
      <c r="C445" s="80"/>
      <c r="D445" s="80"/>
      <c r="E445" s="80"/>
      <c r="F445" s="80"/>
      <c r="G445" s="80"/>
      <c r="H445" s="80"/>
      <c r="I445" s="80"/>
      <c r="J445" s="80"/>
      <c r="K445" s="80"/>
      <c r="L445" s="80"/>
      <c r="M445" s="80"/>
      <c r="N445" s="80"/>
      <c r="O445" s="80"/>
      <c r="P445" s="80"/>
      <c r="Q445" s="80"/>
      <c r="R445" s="80"/>
      <c r="S445" s="80"/>
      <c r="T445" s="121">
        <f t="shared" si="17"/>
        <v>0</v>
      </c>
      <c r="U445" s="84" t="str">
        <f t="shared" si="18"/>
        <v>-</v>
      </c>
    </row>
    <row r="446" spans="1:21" x14ac:dyDescent="0.2">
      <c r="A446" s="97"/>
      <c r="B446" s="98"/>
      <c r="C446" s="80"/>
      <c r="D446" s="80"/>
      <c r="E446" s="80"/>
      <c r="F446" s="80"/>
      <c r="G446" s="80"/>
      <c r="H446" s="80"/>
      <c r="I446" s="80"/>
      <c r="J446" s="80"/>
      <c r="K446" s="80"/>
      <c r="L446" s="80"/>
      <c r="M446" s="80"/>
      <c r="N446" s="80"/>
      <c r="O446" s="80"/>
      <c r="P446" s="80"/>
      <c r="Q446" s="80"/>
      <c r="R446" s="80"/>
      <c r="S446" s="80"/>
      <c r="T446" s="121">
        <f t="shared" si="17"/>
        <v>0</v>
      </c>
      <c r="U446" s="84" t="str">
        <f t="shared" si="18"/>
        <v>-</v>
      </c>
    </row>
    <row r="447" spans="1:21" x14ac:dyDescent="0.2">
      <c r="A447" s="97"/>
      <c r="B447" s="98"/>
      <c r="C447" s="80"/>
      <c r="D447" s="80"/>
      <c r="E447" s="80"/>
      <c r="F447" s="80"/>
      <c r="G447" s="80"/>
      <c r="H447" s="80"/>
      <c r="I447" s="80"/>
      <c r="J447" s="80"/>
      <c r="K447" s="80"/>
      <c r="L447" s="80"/>
      <c r="M447" s="80"/>
      <c r="N447" s="80"/>
      <c r="O447" s="80"/>
      <c r="P447" s="80"/>
      <c r="Q447" s="80"/>
      <c r="R447" s="80"/>
      <c r="S447" s="80"/>
      <c r="T447" s="121">
        <f t="shared" si="17"/>
        <v>0</v>
      </c>
      <c r="U447" s="84" t="str">
        <f t="shared" si="18"/>
        <v>-</v>
      </c>
    </row>
    <row r="448" spans="1:21" x14ac:dyDescent="0.2">
      <c r="A448" s="97"/>
      <c r="B448" s="98"/>
      <c r="C448" s="80"/>
      <c r="D448" s="80"/>
      <c r="E448" s="80"/>
      <c r="F448" s="80"/>
      <c r="G448" s="80"/>
      <c r="H448" s="80"/>
      <c r="I448" s="80"/>
      <c r="J448" s="80"/>
      <c r="K448" s="80"/>
      <c r="L448" s="80"/>
      <c r="M448" s="80"/>
      <c r="N448" s="80"/>
      <c r="O448" s="80"/>
      <c r="P448" s="80"/>
      <c r="Q448" s="80"/>
      <c r="R448" s="80"/>
      <c r="S448" s="80"/>
      <c r="T448" s="121">
        <f t="shared" si="17"/>
        <v>0</v>
      </c>
      <c r="U448" s="84" t="str">
        <f t="shared" si="18"/>
        <v>-</v>
      </c>
    </row>
    <row r="449" spans="1:21" x14ac:dyDescent="0.2">
      <c r="A449" s="97"/>
      <c r="B449" s="98"/>
      <c r="C449" s="80"/>
      <c r="D449" s="80"/>
      <c r="E449" s="80"/>
      <c r="F449" s="80"/>
      <c r="G449" s="80"/>
      <c r="H449" s="80"/>
      <c r="I449" s="80"/>
      <c r="J449" s="80"/>
      <c r="K449" s="80"/>
      <c r="L449" s="80"/>
      <c r="M449" s="80"/>
      <c r="N449" s="80"/>
      <c r="O449" s="80"/>
      <c r="P449" s="80"/>
      <c r="Q449" s="80"/>
      <c r="R449" s="80"/>
      <c r="S449" s="80"/>
      <c r="T449" s="121">
        <f t="shared" si="17"/>
        <v>0</v>
      </c>
      <c r="U449" s="84" t="str">
        <f t="shared" si="18"/>
        <v>-</v>
      </c>
    </row>
    <row r="450" spans="1:21" x14ac:dyDescent="0.2">
      <c r="A450" s="97"/>
      <c r="B450" s="98"/>
      <c r="C450" s="80"/>
      <c r="D450" s="80"/>
      <c r="E450" s="80"/>
      <c r="F450" s="80"/>
      <c r="G450" s="80"/>
      <c r="H450" s="80"/>
      <c r="I450" s="80"/>
      <c r="J450" s="80"/>
      <c r="K450" s="80"/>
      <c r="L450" s="80"/>
      <c r="M450" s="80"/>
      <c r="N450" s="80"/>
      <c r="O450" s="80"/>
      <c r="P450" s="80"/>
      <c r="Q450" s="80"/>
      <c r="R450" s="80"/>
      <c r="S450" s="80"/>
      <c r="T450" s="121">
        <f t="shared" si="17"/>
        <v>0</v>
      </c>
      <c r="U450" s="84" t="str">
        <f t="shared" si="18"/>
        <v>-</v>
      </c>
    </row>
    <row r="451" spans="1:21" x14ac:dyDescent="0.2">
      <c r="A451" s="97"/>
      <c r="B451" s="98"/>
      <c r="C451" s="80"/>
      <c r="D451" s="80"/>
      <c r="E451" s="80"/>
      <c r="F451" s="80"/>
      <c r="G451" s="80"/>
      <c r="H451" s="80"/>
      <c r="I451" s="80"/>
      <c r="J451" s="80"/>
      <c r="K451" s="80"/>
      <c r="L451" s="80"/>
      <c r="M451" s="80"/>
      <c r="N451" s="80"/>
      <c r="O451" s="80"/>
      <c r="P451" s="80"/>
      <c r="Q451" s="80"/>
      <c r="R451" s="80"/>
      <c r="S451" s="80"/>
      <c r="T451" s="121">
        <f t="shared" si="17"/>
        <v>0</v>
      </c>
      <c r="U451" s="84" t="str">
        <f t="shared" si="18"/>
        <v>-</v>
      </c>
    </row>
    <row r="452" spans="1:21" x14ac:dyDescent="0.2">
      <c r="A452" s="97"/>
      <c r="B452" s="98"/>
      <c r="C452" s="80"/>
      <c r="D452" s="80"/>
      <c r="E452" s="80"/>
      <c r="F452" s="80"/>
      <c r="G452" s="80"/>
      <c r="H452" s="80"/>
      <c r="I452" s="80"/>
      <c r="J452" s="80"/>
      <c r="K452" s="80"/>
      <c r="L452" s="80"/>
      <c r="M452" s="80"/>
      <c r="N452" s="80"/>
      <c r="O452" s="80"/>
      <c r="P452" s="80"/>
      <c r="Q452" s="80"/>
      <c r="R452" s="80"/>
      <c r="S452" s="80"/>
      <c r="T452" s="121">
        <f t="shared" si="17"/>
        <v>0</v>
      </c>
      <c r="U452" s="84" t="str">
        <f t="shared" si="18"/>
        <v>-</v>
      </c>
    </row>
    <row r="453" spans="1:21" x14ac:dyDescent="0.2">
      <c r="A453" s="97"/>
      <c r="B453" s="98"/>
      <c r="C453" s="80"/>
      <c r="D453" s="80"/>
      <c r="E453" s="80"/>
      <c r="F453" s="80"/>
      <c r="G453" s="80"/>
      <c r="H453" s="80"/>
      <c r="I453" s="80"/>
      <c r="J453" s="80"/>
      <c r="K453" s="80"/>
      <c r="L453" s="80"/>
      <c r="M453" s="80"/>
      <c r="N453" s="80"/>
      <c r="O453" s="80"/>
      <c r="P453" s="80"/>
      <c r="Q453" s="80"/>
      <c r="R453" s="80"/>
      <c r="S453" s="80"/>
      <c r="T453" s="121">
        <f t="shared" si="17"/>
        <v>0</v>
      </c>
      <c r="U453" s="84" t="str">
        <f t="shared" si="18"/>
        <v>-</v>
      </c>
    </row>
    <row r="454" spans="1:21" x14ac:dyDescent="0.2">
      <c r="A454" s="97"/>
      <c r="B454" s="98"/>
      <c r="C454" s="80"/>
      <c r="D454" s="80"/>
      <c r="E454" s="80"/>
      <c r="F454" s="80"/>
      <c r="G454" s="80"/>
      <c r="H454" s="80"/>
      <c r="I454" s="80"/>
      <c r="J454" s="80"/>
      <c r="K454" s="80"/>
      <c r="L454" s="80"/>
      <c r="M454" s="80"/>
      <c r="N454" s="80"/>
      <c r="O454" s="80"/>
      <c r="P454" s="80"/>
      <c r="Q454" s="80"/>
      <c r="R454" s="80"/>
      <c r="S454" s="80"/>
      <c r="T454" s="121">
        <f t="shared" si="17"/>
        <v>0</v>
      </c>
      <c r="U454" s="84" t="str">
        <f t="shared" si="18"/>
        <v>-</v>
      </c>
    </row>
    <row r="455" spans="1:21" x14ac:dyDescent="0.2">
      <c r="A455" s="97"/>
      <c r="B455" s="98"/>
      <c r="C455" s="80"/>
      <c r="D455" s="80"/>
      <c r="E455" s="80"/>
      <c r="F455" s="80"/>
      <c r="G455" s="80"/>
      <c r="H455" s="80"/>
      <c r="I455" s="80"/>
      <c r="J455" s="80"/>
      <c r="K455" s="80"/>
      <c r="L455" s="80"/>
      <c r="M455" s="80"/>
      <c r="N455" s="80"/>
      <c r="O455" s="80"/>
      <c r="P455" s="80"/>
      <c r="Q455" s="80"/>
      <c r="R455" s="80"/>
      <c r="S455" s="80"/>
      <c r="T455" s="121">
        <f t="shared" si="17"/>
        <v>0</v>
      </c>
      <c r="U455" s="84" t="str">
        <f t="shared" si="18"/>
        <v>-</v>
      </c>
    </row>
    <row r="456" spans="1:21" x14ac:dyDescent="0.2">
      <c r="A456" s="97"/>
      <c r="B456" s="98"/>
      <c r="C456" s="80"/>
      <c r="D456" s="80"/>
      <c r="E456" s="80"/>
      <c r="F456" s="80"/>
      <c r="G456" s="80"/>
      <c r="H456" s="80"/>
      <c r="I456" s="80"/>
      <c r="J456" s="80"/>
      <c r="K456" s="80"/>
      <c r="L456" s="80"/>
      <c r="M456" s="80"/>
      <c r="N456" s="80"/>
      <c r="O456" s="80"/>
      <c r="P456" s="80"/>
      <c r="Q456" s="80"/>
      <c r="R456" s="80"/>
      <c r="S456" s="80"/>
      <c r="T456" s="121">
        <f t="shared" si="17"/>
        <v>0</v>
      </c>
      <c r="U456" s="84" t="str">
        <f t="shared" si="18"/>
        <v>-</v>
      </c>
    </row>
    <row r="457" spans="1:21" x14ac:dyDescent="0.2">
      <c r="A457" s="97"/>
      <c r="B457" s="98"/>
      <c r="C457" s="80"/>
      <c r="D457" s="80"/>
      <c r="E457" s="80"/>
      <c r="F457" s="80"/>
      <c r="G457" s="80"/>
      <c r="H457" s="80"/>
      <c r="I457" s="80"/>
      <c r="J457" s="80"/>
      <c r="K457" s="80"/>
      <c r="L457" s="80"/>
      <c r="M457" s="80"/>
      <c r="N457" s="80"/>
      <c r="O457" s="80"/>
      <c r="P457" s="80"/>
      <c r="Q457" s="80"/>
      <c r="R457" s="80"/>
      <c r="S457" s="80"/>
      <c r="T457" s="121">
        <f t="shared" si="17"/>
        <v>0</v>
      </c>
      <c r="U457" s="84" t="str">
        <f t="shared" si="18"/>
        <v>-</v>
      </c>
    </row>
    <row r="458" spans="1:21" x14ac:dyDescent="0.2">
      <c r="A458" s="97"/>
      <c r="B458" s="98"/>
      <c r="C458" s="80"/>
      <c r="D458" s="80"/>
      <c r="E458" s="80"/>
      <c r="F458" s="80"/>
      <c r="G458" s="80"/>
      <c r="H458" s="80"/>
      <c r="I458" s="80"/>
      <c r="J458" s="80"/>
      <c r="K458" s="80"/>
      <c r="L458" s="80"/>
      <c r="M458" s="80"/>
      <c r="N458" s="80"/>
      <c r="O458" s="80"/>
      <c r="P458" s="80"/>
      <c r="Q458" s="80"/>
      <c r="R458" s="80"/>
      <c r="S458" s="80"/>
      <c r="T458" s="121">
        <f t="shared" si="17"/>
        <v>0</v>
      </c>
      <c r="U458" s="84" t="str">
        <f t="shared" si="18"/>
        <v>-</v>
      </c>
    </row>
    <row r="459" spans="1:21" x14ac:dyDescent="0.2">
      <c r="A459" s="97"/>
      <c r="B459" s="98"/>
      <c r="C459" s="80"/>
      <c r="D459" s="80"/>
      <c r="E459" s="80"/>
      <c r="F459" s="80"/>
      <c r="G459" s="80"/>
      <c r="H459" s="80"/>
      <c r="I459" s="80"/>
      <c r="J459" s="80"/>
      <c r="K459" s="80"/>
      <c r="L459" s="80"/>
      <c r="M459" s="80"/>
      <c r="N459" s="80"/>
      <c r="O459" s="80"/>
      <c r="P459" s="80"/>
      <c r="Q459" s="80"/>
      <c r="R459" s="80"/>
      <c r="S459" s="80"/>
      <c r="T459" s="121">
        <f t="shared" si="17"/>
        <v>0</v>
      </c>
      <c r="U459" s="84" t="str">
        <f t="shared" si="18"/>
        <v>-</v>
      </c>
    </row>
    <row r="460" spans="1:21" x14ac:dyDescent="0.2">
      <c r="A460" s="97"/>
      <c r="B460" s="98"/>
      <c r="C460" s="80"/>
      <c r="D460" s="80"/>
      <c r="E460" s="80"/>
      <c r="F460" s="80"/>
      <c r="G460" s="80"/>
      <c r="H460" s="80"/>
      <c r="I460" s="80"/>
      <c r="J460" s="80"/>
      <c r="K460" s="80"/>
      <c r="L460" s="80"/>
      <c r="M460" s="80"/>
      <c r="N460" s="80"/>
      <c r="O460" s="80"/>
      <c r="P460" s="80"/>
      <c r="Q460" s="80"/>
      <c r="R460" s="80"/>
      <c r="S460" s="80"/>
      <c r="T460" s="121">
        <f t="shared" si="17"/>
        <v>0</v>
      </c>
      <c r="U460" s="84" t="str">
        <f t="shared" si="18"/>
        <v>-</v>
      </c>
    </row>
    <row r="461" spans="1:21" x14ac:dyDescent="0.2">
      <c r="A461" s="97"/>
      <c r="B461" s="98"/>
      <c r="C461" s="80"/>
      <c r="D461" s="80"/>
      <c r="E461" s="80"/>
      <c r="F461" s="80"/>
      <c r="G461" s="80"/>
      <c r="H461" s="80"/>
      <c r="I461" s="80"/>
      <c r="J461" s="80"/>
      <c r="K461" s="80"/>
      <c r="L461" s="80"/>
      <c r="M461" s="80"/>
      <c r="N461" s="80"/>
      <c r="O461" s="80"/>
      <c r="P461" s="80"/>
      <c r="Q461" s="80"/>
      <c r="R461" s="80"/>
      <c r="S461" s="80"/>
      <c r="T461" s="121">
        <f t="shared" si="17"/>
        <v>0</v>
      </c>
      <c r="U461" s="84" t="str">
        <f t="shared" si="18"/>
        <v>-</v>
      </c>
    </row>
    <row r="462" spans="1:21" x14ac:dyDescent="0.2">
      <c r="A462" s="97"/>
      <c r="B462" s="98"/>
      <c r="C462" s="80"/>
      <c r="D462" s="80"/>
      <c r="E462" s="80"/>
      <c r="F462" s="80"/>
      <c r="G462" s="80"/>
      <c r="H462" s="80"/>
      <c r="I462" s="80"/>
      <c r="J462" s="80"/>
      <c r="K462" s="80"/>
      <c r="L462" s="80"/>
      <c r="M462" s="80"/>
      <c r="N462" s="80"/>
      <c r="O462" s="80"/>
      <c r="P462" s="80"/>
      <c r="Q462" s="80"/>
      <c r="R462" s="80"/>
      <c r="S462" s="80"/>
      <c r="T462" s="121">
        <f t="shared" si="17"/>
        <v>0</v>
      </c>
      <c r="U462" s="84" t="str">
        <f t="shared" si="18"/>
        <v>-</v>
      </c>
    </row>
    <row r="463" spans="1:21" x14ac:dyDescent="0.2">
      <c r="A463" s="97"/>
      <c r="B463" s="98"/>
      <c r="C463" s="80"/>
      <c r="D463" s="80"/>
      <c r="E463" s="80"/>
      <c r="F463" s="80"/>
      <c r="G463" s="80"/>
      <c r="H463" s="80"/>
      <c r="I463" s="80"/>
      <c r="J463" s="80"/>
      <c r="K463" s="80"/>
      <c r="L463" s="80"/>
      <c r="M463" s="80"/>
      <c r="N463" s="80"/>
      <c r="O463" s="80"/>
      <c r="P463" s="80"/>
      <c r="Q463" s="80"/>
      <c r="R463" s="80"/>
      <c r="S463" s="80"/>
      <c r="T463" s="121">
        <f t="shared" si="17"/>
        <v>0</v>
      </c>
      <c r="U463" s="84" t="str">
        <f t="shared" si="18"/>
        <v>-</v>
      </c>
    </row>
    <row r="464" spans="1:21" x14ac:dyDescent="0.2">
      <c r="A464" s="97"/>
      <c r="B464" s="98"/>
      <c r="C464" s="80"/>
      <c r="D464" s="80"/>
      <c r="E464" s="80"/>
      <c r="F464" s="80"/>
      <c r="G464" s="80"/>
      <c r="H464" s="80"/>
      <c r="I464" s="80"/>
      <c r="J464" s="80"/>
      <c r="K464" s="80"/>
      <c r="L464" s="80"/>
      <c r="M464" s="80"/>
      <c r="N464" s="80"/>
      <c r="O464" s="80"/>
      <c r="P464" s="80"/>
      <c r="Q464" s="80"/>
      <c r="R464" s="80"/>
      <c r="S464" s="80"/>
      <c r="T464" s="121">
        <f t="shared" si="17"/>
        <v>0</v>
      </c>
      <c r="U464" s="84" t="str">
        <f t="shared" si="18"/>
        <v>-</v>
      </c>
    </row>
    <row r="465" spans="1:21" x14ac:dyDescent="0.2">
      <c r="A465" s="97"/>
      <c r="B465" s="98"/>
      <c r="C465" s="80"/>
      <c r="D465" s="80"/>
      <c r="E465" s="80"/>
      <c r="F465" s="80"/>
      <c r="G465" s="80"/>
      <c r="H465" s="80"/>
      <c r="I465" s="80"/>
      <c r="J465" s="80"/>
      <c r="K465" s="80"/>
      <c r="L465" s="80"/>
      <c r="M465" s="80"/>
      <c r="N465" s="80"/>
      <c r="O465" s="80"/>
      <c r="P465" s="80"/>
      <c r="Q465" s="80"/>
      <c r="R465" s="80"/>
      <c r="S465" s="80"/>
      <c r="T465" s="121">
        <f t="shared" si="17"/>
        <v>0</v>
      </c>
      <c r="U465" s="84" t="str">
        <f t="shared" si="18"/>
        <v>-</v>
      </c>
    </row>
    <row r="466" spans="1:21" x14ac:dyDescent="0.2">
      <c r="A466" s="89"/>
      <c r="B466" s="80"/>
      <c r="C466" s="80"/>
      <c r="D466" s="80"/>
      <c r="E466" s="80"/>
      <c r="F466" s="80"/>
      <c r="G466" s="80"/>
      <c r="H466" s="80"/>
      <c r="I466" s="80"/>
      <c r="J466" s="80"/>
      <c r="K466" s="80"/>
      <c r="L466" s="80"/>
      <c r="M466" s="80"/>
      <c r="N466" s="80"/>
      <c r="O466" s="80"/>
      <c r="P466" s="80"/>
      <c r="Q466" s="80"/>
      <c r="R466" s="80"/>
      <c r="S466" s="80"/>
      <c r="T466" s="121">
        <f t="shared" si="17"/>
        <v>0</v>
      </c>
      <c r="U466" s="84" t="str">
        <f t="shared" si="18"/>
        <v>-</v>
      </c>
    </row>
    <row r="467" spans="1:21" x14ac:dyDescent="0.2">
      <c r="A467" s="89"/>
      <c r="B467" s="80"/>
      <c r="C467" s="80"/>
      <c r="D467" s="80"/>
      <c r="E467" s="80"/>
      <c r="F467" s="80"/>
      <c r="G467" s="80"/>
      <c r="H467" s="80"/>
      <c r="I467" s="80"/>
      <c r="J467" s="80"/>
      <c r="K467" s="80"/>
      <c r="L467" s="80"/>
      <c r="M467" s="80"/>
      <c r="N467" s="80"/>
      <c r="O467" s="80"/>
      <c r="P467" s="80"/>
      <c r="Q467" s="80"/>
      <c r="R467" s="80"/>
      <c r="S467" s="80"/>
      <c r="T467" s="121">
        <f t="shared" si="17"/>
        <v>0</v>
      </c>
      <c r="U467" s="84" t="str">
        <f t="shared" si="18"/>
        <v>-</v>
      </c>
    </row>
    <row r="468" spans="1:21" x14ac:dyDescent="0.2">
      <c r="A468" s="89"/>
      <c r="B468" s="80"/>
      <c r="C468" s="80"/>
      <c r="D468" s="80"/>
      <c r="E468" s="80"/>
      <c r="F468" s="80"/>
      <c r="G468" s="80"/>
      <c r="H468" s="80"/>
      <c r="I468" s="80"/>
      <c r="J468" s="80"/>
      <c r="K468" s="80"/>
      <c r="L468" s="80"/>
      <c r="M468" s="80"/>
      <c r="N468" s="80"/>
      <c r="O468" s="80"/>
      <c r="P468" s="80"/>
      <c r="Q468" s="80"/>
      <c r="R468" s="80"/>
      <c r="S468" s="80"/>
      <c r="T468" s="121">
        <f t="shared" si="17"/>
        <v>0</v>
      </c>
      <c r="U468" s="84" t="str">
        <f t="shared" si="18"/>
        <v>-</v>
      </c>
    </row>
    <row r="469" spans="1:21" x14ac:dyDescent="0.2">
      <c r="A469" s="89"/>
      <c r="B469" s="80"/>
      <c r="C469" s="80"/>
      <c r="D469" s="80"/>
      <c r="E469" s="80"/>
      <c r="F469" s="80"/>
      <c r="G469" s="80"/>
      <c r="H469" s="80"/>
      <c r="I469" s="80"/>
      <c r="J469" s="80"/>
      <c r="K469" s="80"/>
      <c r="L469" s="80"/>
      <c r="M469" s="80"/>
      <c r="N469" s="80"/>
      <c r="O469" s="80"/>
      <c r="P469" s="80"/>
      <c r="Q469" s="80"/>
      <c r="R469" s="80"/>
      <c r="S469" s="80"/>
      <c r="T469" s="121">
        <f t="shared" si="17"/>
        <v>0</v>
      </c>
      <c r="U469" s="84" t="str">
        <f t="shared" si="18"/>
        <v>-</v>
      </c>
    </row>
    <row r="470" spans="1:21" x14ac:dyDescent="0.2">
      <c r="A470" s="89"/>
      <c r="B470" s="80"/>
      <c r="C470" s="80"/>
      <c r="D470" s="80"/>
      <c r="E470" s="80"/>
      <c r="F470" s="80"/>
      <c r="G470" s="80"/>
      <c r="H470" s="80"/>
      <c r="I470" s="80"/>
      <c r="J470" s="80"/>
      <c r="K470" s="80"/>
      <c r="L470" s="80"/>
      <c r="M470" s="80"/>
      <c r="N470" s="80"/>
      <c r="O470" s="80"/>
      <c r="P470" s="80"/>
      <c r="Q470" s="80"/>
      <c r="R470" s="80"/>
      <c r="S470" s="80"/>
      <c r="T470" s="121">
        <f t="shared" si="17"/>
        <v>0</v>
      </c>
      <c r="U470" s="84" t="str">
        <f t="shared" si="18"/>
        <v>-</v>
      </c>
    </row>
    <row r="471" spans="1:21" x14ac:dyDescent="0.2">
      <c r="A471" s="89"/>
      <c r="B471" s="80"/>
      <c r="C471" s="80"/>
      <c r="D471" s="80"/>
      <c r="E471" s="80"/>
      <c r="F471" s="80"/>
      <c r="G471" s="80"/>
      <c r="H471" s="80"/>
      <c r="I471" s="80"/>
      <c r="J471" s="80"/>
      <c r="K471" s="80"/>
      <c r="L471" s="80"/>
      <c r="M471" s="80"/>
      <c r="N471" s="80"/>
      <c r="O471" s="80"/>
      <c r="P471" s="80"/>
      <c r="Q471" s="80"/>
      <c r="R471" s="80"/>
      <c r="S471" s="80"/>
      <c r="T471" s="121">
        <f t="shared" si="17"/>
        <v>0</v>
      </c>
      <c r="U471" s="84" t="str">
        <f t="shared" si="18"/>
        <v>-</v>
      </c>
    </row>
    <row r="472" spans="1:21" x14ac:dyDescent="0.2">
      <c r="A472" s="89"/>
      <c r="B472" s="80"/>
      <c r="C472" s="80"/>
      <c r="D472" s="80"/>
      <c r="E472" s="80"/>
      <c r="F472" s="80"/>
      <c r="G472" s="80"/>
      <c r="H472" s="80"/>
      <c r="I472" s="80"/>
      <c r="J472" s="80"/>
      <c r="K472" s="80"/>
      <c r="L472" s="80"/>
      <c r="M472" s="80"/>
      <c r="N472" s="80"/>
      <c r="O472" s="80"/>
      <c r="P472" s="80"/>
      <c r="Q472" s="80"/>
      <c r="R472" s="80"/>
      <c r="S472" s="80"/>
      <c r="T472" s="121">
        <f t="shared" si="17"/>
        <v>0</v>
      </c>
      <c r="U472" s="84" t="str">
        <f t="shared" si="18"/>
        <v>-</v>
      </c>
    </row>
    <row r="473" spans="1:21" x14ac:dyDescent="0.2">
      <c r="A473" s="89"/>
      <c r="B473" s="80"/>
      <c r="C473" s="80"/>
      <c r="D473" s="80"/>
      <c r="E473" s="80"/>
      <c r="F473" s="80"/>
      <c r="G473" s="80"/>
      <c r="H473" s="80"/>
      <c r="I473" s="80"/>
      <c r="J473" s="80"/>
      <c r="K473" s="80"/>
      <c r="L473" s="80"/>
      <c r="M473" s="80"/>
      <c r="N473" s="80"/>
      <c r="O473" s="80"/>
      <c r="P473" s="80"/>
      <c r="Q473" s="80"/>
      <c r="R473" s="80"/>
      <c r="S473" s="80"/>
      <c r="T473" s="121">
        <f t="shared" si="17"/>
        <v>0</v>
      </c>
      <c r="U473" s="84" t="str">
        <f t="shared" si="18"/>
        <v>-</v>
      </c>
    </row>
    <row r="474" spans="1:21" x14ac:dyDescent="0.2">
      <c r="A474" s="89"/>
      <c r="B474" s="80"/>
      <c r="C474" s="80"/>
      <c r="D474" s="80"/>
      <c r="E474" s="80"/>
      <c r="F474" s="80"/>
      <c r="G474" s="80"/>
      <c r="H474" s="80"/>
      <c r="I474" s="80"/>
      <c r="J474" s="80"/>
      <c r="K474" s="80"/>
      <c r="L474" s="80"/>
      <c r="M474" s="80"/>
      <c r="N474" s="80"/>
      <c r="O474" s="80"/>
      <c r="P474" s="80"/>
      <c r="Q474" s="80"/>
      <c r="R474" s="80"/>
      <c r="S474" s="80"/>
      <c r="T474" s="121">
        <f t="shared" si="17"/>
        <v>0</v>
      </c>
      <c r="U474" s="84" t="str">
        <f t="shared" si="18"/>
        <v>-</v>
      </c>
    </row>
    <row r="475" spans="1:21" x14ac:dyDescent="0.2">
      <c r="A475" s="89"/>
      <c r="B475" s="80"/>
      <c r="C475" s="80"/>
      <c r="D475" s="80"/>
      <c r="E475" s="80"/>
      <c r="F475" s="80"/>
      <c r="G475" s="80"/>
      <c r="H475" s="80"/>
      <c r="I475" s="80"/>
      <c r="J475" s="80"/>
      <c r="K475" s="80"/>
      <c r="L475" s="80"/>
      <c r="M475" s="80"/>
      <c r="N475" s="80"/>
      <c r="O475" s="80"/>
      <c r="P475" s="80"/>
      <c r="Q475" s="80"/>
      <c r="R475" s="80"/>
      <c r="S475" s="80"/>
      <c r="T475" s="121">
        <f t="shared" si="17"/>
        <v>0</v>
      </c>
      <c r="U475" s="84" t="str">
        <f t="shared" si="18"/>
        <v>-</v>
      </c>
    </row>
    <row r="476" spans="1:21" x14ac:dyDescent="0.2">
      <c r="A476" s="89"/>
      <c r="B476" s="80"/>
      <c r="C476" s="80"/>
      <c r="D476" s="80"/>
      <c r="E476" s="80"/>
      <c r="F476" s="80"/>
      <c r="G476" s="80"/>
      <c r="H476" s="80"/>
      <c r="I476" s="80"/>
      <c r="J476" s="80"/>
      <c r="K476" s="80"/>
      <c r="L476" s="80"/>
      <c r="M476" s="80"/>
      <c r="N476" s="80"/>
      <c r="O476" s="80"/>
      <c r="P476" s="80"/>
      <c r="Q476" s="80"/>
      <c r="R476" s="80"/>
      <c r="S476" s="80"/>
      <c r="T476" s="121">
        <f t="shared" si="17"/>
        <v>0</v>
      </c>
      <c r="U476" s="84" t="str">
        <f t="shared" si="18"/>
        <v>-</v>
      </c>
    </row>
    <row r="477" spans="1:21" x14ac:dyDescent="0.2">
      <c r="A477" s="89"/>
      <c r="B477" s="80"/>
      <c r="C477" s="80"/>
      <c r="D477" s="80"/>
      <c r="E477" s="80"/>
      <c r="F477" s="80"/>
      <c r="G477" s="80"/>
      <c r="H477" s="80"/>
      <c r="I477" s="80"/>
      <c r="J477" s="80"/>
      <c r="K477" s="80"/>
      <c r="L477" s="80"/>
      <c r="M477" s="80"/>
      <c r="N477" s="80"/>
      <c r="O477" s="80"/>
      <c r="P477" s="80"/>
      <c r="Q477" s="80"/>
      <c r="R477" s="80"/>
      <c r="S477" s="80"/>
      <c r="T477" s="121">
        <f t="shared" si="17"/>
        <v>0</v>
      </c>
      <c r="U477" s="84" t="str">
        <f t="shared" si="18"/>
        <v>-</v>
      </c>
    </row>
    <row r="478" spans="1:21" x14ac:dyDescent="0.2">
      <c r="A478" s="89"/>
      <c r="B478" s="80"/>
      <c r="C478" s="80"/>
      <c r="D478" s="80"/>
      <c r="E478" s="80"/>
      <c r="F478" s="80"/>
      <c r="G478" s="80"/>
      <c r="H478" s="80"/>
      <c r="I478" s="80"/>
      <c r="J478" s="80"/>
      <c r="K478" s="80"/>
      <c r="L478" s="80"/>
      <c r="M478" s="80"/>
      <c r="N478" s="80"/>
      <c r="O478" s="80"/>
      <c r="P478" s="80"/>
      <c r="Q478" s="80"/>
      <c r="R478" s="80"/>
      <c r="S478" s="80"/>
      <c r="T478" s="121">
        <f t="shared" si="17"/>
        <v>0</v>
      </c>
      <c r="U478" s="84" t="str">
        <f t="shared" si="18"/>
        <v>-</v>
      </c>
    </row>
    <row r="479" spans="1:21" x14ac:dyDescent="0.2">
      <c r="A479" s="89"/>
      <c r="B479" s="80"/>
      <c r="C479" s="80"/>
      <c r="D479" s="80"/>
      <c r="E479" s="80"/>
      <c r="F479" s="80"/>
      <c r="G479" s="80"/>
      <c r="H479" s="80"/>
      <c r="I479" s="80"/>
      <c r="J479" s="80"/>
      <c r="K479" s="80"/>
      <c r="L479" s="80"/>
      <c r="M479" s="80"/>
      <c r="N479" s="80"/>
      <c r="O479" s="80"/>
      <c r="P479" s="80"/>
      <c r="Q479" s="80"/>
      <c r="R479" s="80"/>
      <c r="S479" s="80"/>
      <c r="T479" s="121">
        <f t="shared" si="17"/>
        <v>0</v>
      </c>
      <c r="U479" s="84" t="str">
        <f t="shared" si="18"/>
        <v>-</v>
      </c>
    </row>
    <row r="480" spans="1:21" x14ac:dyDescent="0.2">
      <c r="A480" s="89"/>
      <c r="B480" s="80"/>
      <c r="C480" s="80"/>
      <c r="D480" s="80"/>
      <c r="E480" s="80"/>
      <c r="F480" s="80"/>
      <c r="G480" s="80"/>
      <c r="H480" s="80"/>
      <c r="I480" s="80"/>
      <c r="J480" s="80"/>
      <c r="K480" s="80"/>
      <c r="L480" s="80"/>
      <c r="M480" s="80"/>
      <c r="N480" s="80"/>
      <c r="O480" s="80"/>
      <c r="P480" s="80"/>
      <c r="Q480" s="80"/>
      <c r="R480" s="80"/>
      <c r="S480" s="80"/>
      <c r="T480" s="121">
        <f t="shared" si="17"/>
        <v>0</v>
      </c>
      <c r="U480" s="84" t="str">
        <f t="shared" si="18"/>
        <v>-</v>
      </c>
    </row>
    <row r="481" spans="1:21" x14ac:dyDescent="0.2">
      <c r="A481" s="89"/>
      <c r="B481" s="80"/>
      <c r="C481" s="80"/>
      <c r="D481" s="80"/>
      <c r="E481" s="80"/>
      <c r="F481" s="80"/>
      <c r="G481" s="80"/>
      <c r="H481" s="80"/>
      <c r="I481" s="80"/>
      <c r="J481" s="80"/>
      <c r="K481" s="80"/>
      <c r="L481" s="80"/>
      <c r="M481" s="80"/>
      <c r="N481" s="80"/>
      <c r="O481" s="80"/>
      <c r="P481" s="80"/>
      <c r="Q481" s="80"/>
      <c r="R481" s="80"/>
      <c r="S481" s="80"/>
      <c r="T481" s="121">
        <f t="shared" si="17"/>
        <v>0</v>
      </c>
      <c r="U481" s="84" t="str">
        <f t="shared" si="18"/>
        <v>-</v>
      </c>
    </row>
    <row r="482" spans="1:21" x14ac:dyDescent="0.2">
      <c r="A482" s="89"/>
      <c r="B482" s="80"/>
      <c r="C482" s="80"/>
      <c r="D482" s="80"/>
      <c r="E482" s="80"/>
      <c r="F482" s="80"/>
      <c r="G482" s="80"/>
      <c r="H482" s="80"/>
      <c r="I482" s="80"/>
      <c r="J482" s="80"/>
      <c r="K482" s="80"/>
      <c r="L482" s="80"/>
      <c r="M482" s="80"/>
      <c r="N482" s="80"/>
      <c r="O482" s="80"/>
      <c r="P482" s="80"/>
      <c r="Q482" s="80"/>
      <c r="R482" s="80"/>
      <c r="S482" s="80"/>
      <c r="T482" s="121">
        <f t="shared" si="17"/>
        <v>0</v>
      </c>
      <c r="U482" s="84" t="str">
        <f t="shared" si="18"/>
        <v>-</v>
      </c>
    </row>
    <row r="483" spans="1:21" x14ac:dyDescent="0.2">
      <c r="A483" s="89"/>
      <c r="B483" s="80"/>
      <c r="C483" s="80"/>
      <c r="D483" s="80"/>
      <c r="E483" s="80"/>
      <c r="F483" s="80"/>
      <c r="G483" s="80"/>
      <c r="H483" s="80"/>
      <c r="I483" s="80"/>
      <c r="J483" s="80"/>
      <c r="K483" s="80"/>
      <c r="L483" s="80"/>
      <c r="M483" s="80"/>
      <c r="N483" s="80"/>
      <c r="O483" s="80"/>
      <c r="P483" s="80"/>
      <c r="Q483" s="80"/>
      <c r="R483" s="80"/>
      <c r="S483" s="80"/>
      <c r="T483" s="121">
        <f t="shared" si="17"/>
        <v>0</v>
      </c>
      <c r="U483" s="84" t="str">
        <f t="shared" si="18"/>
        <v>-</v>
      </c>
    </row>
    <row r="484" spans="1:21" x14ac:dyDescent="0.2">
      <c r="A484" s="89"/>
      <c r="B484" s="80"/>
      <c r="C484" s="80"/>
      <c r="D484" s="80"/>
      <c r="E484" s="80"/>
      <c r="F484" s="80"/>
      <c r="G484" s="80"/>
      <c r="H484" s="80"/>
      <c r="I484" s="80"/>
      <c r="J484" s="80"/>
      <c r="K484" s="80"/>
      <c r="L484" s="80"/>
      <c r="M484" s="80"/>
      <c r="N484" s="80"/>
      <c r="O484" s="80"/>
      <c r="P484" s="80"/>
      <c r="Q484" s="80"/>
      <c r="R484" s="80"/>
      <c r="S484" s="80"/>
      <c r="T484" s="121">
        <f t="shared" si="17"/>
        <v>0</v>
      </c>
      <c r="U484" s="84" t="str">
        <f t="shared" si="18"/>
        <v>-</v>
      </c>
    </row>
    <row r="485" spans="1:21" x14ac:dyDescent="0.2">
      <c r="A485" s="89"/>
      <c r="B485" s="80"/>
      <c r="C485" s="80"/>
      <c r="D485" s="80"/>
      <c r="E485" s="80"/>
      <c r="F485" s="80"/>
      <c r="G485" s="80"/>
      <c r="H485" s="80"/>
      <c r="I485" s="80"/>
      <c r="J485" s="80"/>
      <c r="K485" s="80"/>
      <c r="L485" s="80"/>
      <c r="M485" s="80"/>
      <c r="N485" s="80"/>
      <c r="O485" s="80"/>
      <c r="P485" s="80"/>
      <c r="Q485" s="80"/>
      <c r="R485" s="80"/>
      <c r="S485" s="80"/>
      <c r="T485" s="121">
        <f t="shared" si="17"/>
        <v>0</v>
      </c>
      <c r="U485" s="84" t="str">
        <f t="shared" si="18"/>
        <v>-</v>
      </c>
    </row>
    <row r="486" spans="1:21" x14ac:dyDescent="0.2">
      <c r="A486" s="89"/>
      <c r="B486" s="80"/>
      <c r="C486" s="80"/>
      <c r="D486" s="80"/>
      <c r="E486" s="80"/>
      <c r="F486" s="80"/>
      <c r="G486" s="80"/>
      <c r="H486" s="80"/>
      <c r="I486" s="80"/>
      <c r="J486" s="80"/>
      <c r="K486" s="80"/>
      <c r="L486" s="80"/>
      <c r="M486" s="80"/>
      <c r="N486" s="80"/>
      <c r="O486" s="80"/>
      <c r="P486" s="80"/>
      <c r="Q486" s="80"/>
      <c r="R486" s="80"/>
      <c r="S486" s="80"/>
      <c r="T486" s="121">
        <f t="shared" si="17"/>
        <v>0</v>
      </c>
      <c r="U486" s="84" t="str">
        <f t="shared" si="18"/>
        <v>-</v>
      </c>
    </row>
    <row r="487" spans="1:21" x14ac:dyDescent="0.2">
      <c r="A487" s="89"/>
      <c r="B487" s="80"/>
      <c r="C487" s="80"/>
      <c r="D487" s="80"/>
      <c r="E487" s="80"/>
      <c r="F487" s="80"/>
      <c r="G487" s="80"/>
      <c r="H487" s="80"/>
      <c r="I487" s="80"/>
      <c r="J487" s="80"/>
      <c r="K487" s="80"/>
      <c r="L487" s="80"/>
      <c r="M487" s="80"/>
      <c r="N487" s="80"/>
      <c r="O487" s="80"/>
      <c r="P487" s="80"/>
      <c r="Q487" s="80"/>
      <c r="R487" s="80"/>
      <c r="S487" s="80"/>
      <c r="T487" s="121">
        <f t="shared" si="17"/>
        <v>0</v>
      </c>
      <c r="U487" s="84" t="str">
        <f t="shared" si="18"/>
        <v>-</v>
      </c>
    </row>
    <row r="488" spans="1:21" x14ac:dyDescent="0.2">
      <c r="A488" s="89"/>
      <c r="B488" s="80"/>
      <c r="C488" s="80"/>
      <c r="D488" s="80"/>
      <c r="E488" s="80"/>
      <c r="F488" s="80"/>
      <c r="G488" s="80"/>
      <c r="H488" s="80"/>
      <c r="I488" s="80"/>
      <c r="J488" s="80"/>
      <c r="K488" s="80"/>
      <c r="L488" s="80"/>
      <c r="M488" s="80"/>
      <c r="N488" s="80"/>
      <c r="O488" s="80"/>
      <c r="P488" s="80"/>
      <c r="Q488" s="80"/>
      <c r="R488" s="80"/>
      <c r="S488" s="80"/>
      <c r="T488" s="121">
        <f t="shared" si="17"/>
        <v>0</v>
      </c>
      <c r="U488" s="84" t="str">
        <f t="shared" si="18"/>
        <v>-</v>
      </c>
    </row>
    <row r="489" spans="1:21" x14ac:dyDescent="0.2">
      <c r="A489" s="89"/>
      <c r="B489" s="80"/>
      <c r="C489" s="80"/>
      <c r="D489" s="80"/>
      <c r="E489" s="80"/>
      <c r="F489" s="80"/>
      <c r="G489" s="80"/>
      <c r="H489" s="80"/>
      <c r="I489" s="80"/>
      <c r="J489" s="80"/>
      <c r="K489" s="80"/>
      <c r="L489" s="80"/>
      <c r="M489" s="80"/>
      <c r="N489" s="80"/>
      <c r="O489" s="80"/>
      <c r="P489" s="80"/>
      <c r="Q489" s="80"/>
      <c r="R489" s="80"/>
      <c r="S489" s="80"/>
      <c r="T489" s="121">
        <f t="shared" si="17"/>
        <v>0</v>
      </c>
      <c r="U489" s="84" t="str">
        <f t="shared" si="18"/>
        <v>-</v>
      </c>
    </row>
    <row r="490" spans="1:21" x14ac:dyDescent="0.2">
      <c r="A490" s="89"/>
      <c r="B490" s="80"/>
      <c r="C490" s="80"/>
      <c r="D490" s="80"/>
      <c r="E490" s="80"/>
      <c r="F490" s="80"/>
      <c r="G490" s="80"/>
      <c r="H490" s="80"/>
      <c r="I490" s="80"/>
      <c r="J490" s="80"/>
      <c r="K490" s="80"/>
      <c r="L490" s="80"/>
      <c r="M490" s="80"/>
      <c r="N490" s="80"/>
      <c r="O490" s="80"/>
      <c r="P490" s="80"/>
      <c r="Q490" s="80"/>
      <c r="R490" s="80"/>
      <c r="S490" s="80"/>
      <c r="T490" s="121">
        <f t="shared" si="17"/>
        <v>0</v>
      </c>
      <c r="U490" s="84" t="str">
        <f t="shared" si="18"/>
        <v>-</v>
      </c>
    </row>
    <row r="491" spans="1:21" x14ac:dyDescent="0.2">
      <c r="A491" s="89"/>
      <c r="B491" s="80"/>
      <c r="C491" s="80"/>
      <c r="D491" s="80"/>
      <c r="E491" s="80"/>
      <c r="F491" s="80"/>
      <c r="G491" s="80"/>
      <c r="H491" s="80"/>
      <c r="I491" s="80"/>
      <c r="J491" s="80"/>
      <c r="K491" s="80"/>
      <c r="L491" s="80"/>
      <c r="M491" s="80"/>
      <c r="N491" s="80"/>
      <c r="O491" s="80"/>
      <c r="P491" s="80"/>
      <c r="Q491" s="80"/>
      <c r="R491" s="80"/>
      <c r="S491" s="80"/>
      <c r="T491" s="121">
        <f t="shared" si="17"/>
        <v>0</v>
      </c>
      <c r="U491" s="84" t="str">
        <f t="shared" si="18"/>
        <v>-</v>
      </c>
    </row>
    <row r="492" spans="1:21" x14ac:dyDescent="0.2">
      <c r="A492" s="89"/>
      <c r="B492" s="80"/>
      <c r="C492" s="80"/>
      <c r="D492" s="80"/>
      <c r="E492" s="80"/>
      <c r="F492" s="80"/>
      <c r="G492" s="80"/>
      <c r="H492" s="80"/>
      <c r="I492" s="80"/>
      <c r="J492" s="80"/>
      <c r="K492" s="80"/>
      <c r="L492" s="80"/>
      <c r="M492" s="80"/>
      <c r="N492" s="80"/>
      <c r="O492" s="80"/>
      <c r="P492" s="80"/>
      <c r="Q492" s="80"/>
      <c r="R492" s="80"/>
      <c r="S492" s="80"/>
      <c r="T492" s="121">
        <f t="shared" si="17"/>
        <v>0</v>
      </c>
      <c r="U492" s="84" t="str">
        <f t="shared" si="18"/>
        <v>-</v>
      </c>
    </row>
    <row r="493" spans="1:21" x14ac:dyDescent="0.2">
      <c r="A493" s="89"/>
      <c r="B493" s="80"/>
      <c r="C493" s="80"/>
      <c r="D493" s="80"/>
      <c r="E493" s="80"/>
      <c r="F493" s="80"/>
      <c r="G493" s="80"/>
      <c r="H493" s="80"/>
      <c r="I493" s="80"/>
      <c r="J493" s="80"/>
      <c r="K493" s="80"/>
      <c r="L493" s="80"/>
      <c r="M493" s="80"/>
      <c r="N493" s="80"/>
      <c r="O493" s="80"/>
      <c r="P493" s="80"/>
      <c r="Q493" s="80"/>
      <c r="R493" s="80"/>
      <c r="S493" s="80"/>
      <c r="T493" s="121">
        <f t="shared" si="17"/>
        <v>0</v>
      </c>
      <c r="U493" s="84" t="str">
        <f t="shared" si="18"/>
        <v>-</v>
      </c>
    </row>
    <row r="494" spans="1:21" x14ac:dyDescent="0.2">
      <c r="A494" s="89"/>
      <c r="B494" s="80"/>
      <c r="C494" s="80"/>
      <c r="D494" s="80"/>
      <c r="E494" s="80"/>
      <c r="F494" s="80"/>
      <c r="G494" s="80"/>
      <c r="H494" s="80"/>
      <c r="I494" s="80"/>
      <c r="J494" s="80"/>
      <c r="K494" s="80"/>
      <c r="L494" s="80"/>
      <c r="M494" s="80"/>
      <c r="N494" s="80"/>
      <c r="O494" s="80"/>
      <c r="P494" s="80"/>
      <c r="Q494" s="80"/>
      <c r="R494" s="80"/>
      <c r="S494" s="80"/>
      <c r="T494" s="121">
        <f t="shared" si="17"/>
        <v>0</v>
      </c>
      <c r="U494" s="84" t="str">
        <f t="shared" si="18"/>
        <v>-</v>
      </c>
    </row>
    <row r="495" spans="1:21" x14ac:dyDescent="0.2">
      <c r="A495" s="89"/>
      <c r="B495" s="80"/>
      <c r="C495" s="80"/>
      <c r="D495" s="80"/>
      <c r="E495" s="80"/>
      <c r="F495" s="80"/>
      <c r="G495" s="80"/>
      <c r="H495" s="80"/>
      <c r="I495" s="80"/>
      <c r="J495" s="80"/>
      <c r="K495" s="80"/>
      <c r="L495" s="80"/>
      <c r="M495" s="80"/>
      <c r="N495" s="80"/>
      <c r="O495" s="80"/>
      <c r="P495" s="80"/>
      <c r="Q495" s="80"/>
      <c r="R495" s="80"/>
      <c r="S495" s="80"/>
      <c r="T495" s="121">
        <f t="shared" si="17"/>
        <v>0</v>
      </c>
      <c r="U495" s="84" t="str">
        <f t="shared" si="18"/>
        <v>-</v>
      </c>
    </row>
    <row r="496" spans="1:21" x14ac:dyDescent="0.2">
      <c r="A496" s="89"/>
      <c r="B496" s="80"/>
      <c r="C496" s="80"/>
      <c r="D496" s="80"/>
      <c r="E496" s="80"/>
      <c r="F496" s="80"/>
      <c r="G496" s="80"/>
      <c r="H496" s="80"/>
      <c r="I496" s="80"/>
      <c r="J496" s="80"/>
      <c r="K496" s="80"/>
      <c r="L496" s="80"/>
      <c r="M496" s="80"/>
      <c r="N496" s="80"/>
      <c r="O496" s="80"/>
      <c r="P496" s="80"/>
      <c r="Q496" s="80"/>
      <c r="R496" s="80"/>
      <c r="S496" s="80"/>
      <c r="T496" s="121">
        <f t="shared" si="17"/>
        <v>0</v>
      </c>
      <c r="U496" s="84" t="str">
        <f t="shared" si="18"/>
        <v>-</v>
      </c>
    </row>
    <row r="497" spans="1:21" x14ac:dyDescent="0.2">
      <c r="A497" s="89"/>
      <c r="B497" s="80"/>
      <c r="C497" s="80"/>
      <c r="D497" s="80"/>
      <c r="E497" s="80"/>
      <c r="F497" s="80"/>
      <c r="G497" s="80"/>
      <c r="H497" s="80"/>
      <c r="I497" s="80"/>
      <c r="J497" s="80"/>
      <c r="K497" s="80"/>
      <c r="L497" s="80"/>
      <c r="M497" s="80"/>
      <c r="N497" s="80"/>
      <c r="O497" s="80"/>
      <c r="P497" s="80"/>
      <c r="Q497" s="80"/>
      <c r="R497" s="80"/>
      <c r="S497" s="80"/>
      <c r="T497" s="121">
        <f t="shared" si="17"/>
        <v>0</v>
      </c>
      <c r="U497" s="84" t="str">
        <f t="shared" si="18"/>
        <v>-</v>
      </c>
    </row>
    <row r="498" spans="1:21" x14ac:dyDescent="0.2">
      <c r="A498" s="89"/>
      <c r="B498" s="80"/>
      <c r="C498" s="80"/>
      <c r="D498" s="80"/>
      <c r="E498" s="80"/>
      <c r="F498" s="80"/>
      <c r="G498" s="80"/>
      <c r="H498" s="80"/>
      <c r="I498" s="80"/>
      <c r="J498" s="80"/>
      <c r="K498" s="80"/>
      <c r="L498" s="80"/>
      <c r="M498" s="80"/>
      <c r="N498" s="80"/>
      <c r="O498" s="80"/>
      <c r="P498" s="80"/>
      <c r="Q498" s="80"/>
      <c r="R498" s="80"/>
      <c r="S498" s="80"/>
      <c r="T498" s="121">
        <f t="shared" si="17"/>
        <v>0</v>
      </c>
      <c r="U498" s="84" t="str">
        <f t="shared" si="18"/>
        <v>-</v>
      </c>
    </row>
    <row r="499" spans="1:21" x14ac:dyDescent="0.2">
      <c r="A499" s="89"/>
      <c r="B499" s="80"/>
      <c r="C499" s="80"/>
      <c r="D499" s="80"/>
      <c r="E499" s="80"/>
      <c r="F499" s="80"/>
      <c r="G499" s="80"/>
      <c r="H499" s="80"/>
      <c r="I499" s="80"/>
      <c r="J499" s="80"/>
      <c r="K499" s="80"/>
      <c r="L499" s="80"/>
      <c r="M499" s="80"/>
      <c r="N499" s="80"/>
      <c r="O499" s="80"/>
      <c r="P499" s="80"/>
      <c r="Q499" s="80"/>
      <c r="R499" s="80"/>
      <c r="S499" s="80"/>
      <c r="T499" s="121">
        <f t="shared" si="17"/>
        <v>0</v>
      </c>
      <c r="U499" s="84" t="str">
        <f t="shared" si="18"/>
        <v>-</v>
      </c>
    </row>
    <row r="500" spans="1:21" x14ac:dyDescent="0.2">
      <c r="A500" s="89"/>
      <c r="B500" s="80"/>
      <c r="C500" s="80"/>
      <c r="D500" s="80"/>
      <c r="E500" s="80"/>
      <c r="F500" s="80"/>
      <c r="G500" s="80"/>
      <c r="H500" s="80"/>
      <c r="I500" s="80"/>
      <c r="J500" s="80"/>
      <c r="K500" s="80"/>
      <c r="L500" s="80"/>
      <c r="M500" s="80"/>
      <c r="N500" s="80"/>
      <c r="O500" s="80"/>
      <c r="P500" s="80"/>
      <c r="Q500" s="80"/>
      <c r="R500" s="80"/>
      <c r="S500" s="80"/>
      <c r="T500" s="121">
        <f t="shared" si="17"/>
        <v>0</v>
      </c>
      <c r="U500" s="84" t="str">
        <f t="shared" si="18"/>
        <v>-</v>
      </c>
    </row>
    <row r="501" spans="1:21" x14ac:dyDescent="0.2">
      <c r="A501" s="89"/>
      <c r="B501" s="80"/>
      <c r="C501" s="80"/>
      <c r="D501" s="80"/>
      <c r="E501" s="80"/>
      <c r="F501" s="80"/>
      <c r="G501" s="80"/>
      <c r="H501" s="80"/>
      <c r="I501" s="80"/>
      <c r="J501" s="80"/>
      <c r="K501" s="80"/>
      <c r="L501" s="80"/>
      <c r="M501" s="80"/>
      <c r="N501" s="80"/>
      <c r="O501" s="80"/>
      <c r="P501" s="80"/>
      <c r="Q501" s="80"/>
      <c r="R501" s="80"/>
      <c r="S501" s="80"/>
      <c r="T501" s="121">
        <f t="shared" ref="T501:T564" si="19">SUM(C501:Q501)+MAX(R501:S501)</f>
        <v>0</v>
      </c>
      <c r="U501" s="84" t="str">
        <f t="shared" ref="U501:U564" si="20">IF(T501&gt;=90,"A",IF(T501&gt;=80,"B",IF(T501&gt;=70,"C",IF(T501&gt;=60,"D",IF(T501&gt;=50,"E",IF(T501=0,"-","F"))))))</f>
        <v>-</v>
      </c>
    </row>
    <row r="502" spans="1:21" x14ac:dyDescent="0.2">
      <c r="A502" s="89"/>
      <c r="B502" s="80"/>
      <c r="C502" s="80"/>
      <c r="D502" s="80"/>
      <c r="E502" s="80"/>
      <c r="F502" s="80"/>
      <c r="G502" s="80"/>
      <c r="H502" s="80"/>
      <c r="I502" s="80"/>
      <c r="J502" s="80"/>
      <c r="K502" s="80"/>
      <c r="L502" s="80"/>
      <c r="M502" s="80"/>
      <c r="N502" s="80"/>
      <c r="O502" s="80"/>
      <c r="P502" s="80"/>
      <c r="Q502" s="80"/>
      <c r="R502" s="80"/>
      <c r="S502" s="80"/>
      <c r="T502" s="121">
        <f t="shared" si="19"/>
        <v>0</v>
      </c>
      <c r="U502" s="84" t="str">
        <f t="shared" si="20"/>
        <v>-</v>
      </c>
    </row>
    <row r="503" spans="1:21" x14ac:dyDescent="0.2">
      <c r="A503" s="89"/>
      <c r="B503" s="80"/>
      <c r="C503" s="80"/>
      <c r="D503" s="80"/>
      <c r="E503" s="80"/>
      <c r="F503" s="80"/>
      <c r="G503" s="80"/>
      <c r="H503" s="80"/>
      <c r="I503" s="80"/>
      <c r="J503" s="80"/>
      <c r="K503" s="80"/>
      <c r="L503" s="80"/>
      <c r="M503" s="80"/>
      <c r="N503" s="80"/>
      <c r="O503" s="80"/>
      <c r="P503" s="80"/>
      <c r="Q503" s="80"/>
      <c r="R503" s="80"/>
      <c r="S503" s="80"/>
      <c r="T503" s="121">
        <f t="shared" si="19"/>
        <v>0</v>
      </c>
      <c r="U503" s="84" t="str">
        <f t="shared" si="20"/>
        <v>-</v>
      </c>
    </row>
    <row r="504" spans="1:21" x14ac:dyDescent="0.2">
      <c r="A504" s="89"/>
      <c r="B504" s="80"/>
      <c r="C504" s="80"/>
      <c r="D504" s="80"/>
      <c r="E504" s="80"/>
      <c r="F504" s="80"/>
      <c r="G504" s="80"/>
      <c r="H504" s="80"/>
      <c r="I504" s="80"/>
      <c r="J504" s="80"/>
      <c r="K504" s="80"/>
      <c r="L504" s="80"/>
      <c r="M504" s="80"/>
      <c r="N504" s="80"/>
      <c r="O504" s="80"/>
      <c r="P504" s="80"/>
      <c r="Q504" s="80"/>
      <c r="R504" s="80"/>
      <c r="S504" s="80"/>
      <c r="T504" s="121">
        <f t="shared" si="19"/>
        <v>0</v>
      </c>
      <c r="U504" s="84" t="str">
        <f t="shared" si="20"/>
        <v>-</v>
      </c>
    </row>
    <row r="505" spans="1:21" x14ac:dyDescent="0.2">
      <c r="A505" s="89"/>
      <c r="B505" s="80"/>
      <c r="C505" s="80"/>
      <c r="D505" s="80"/>
      <c r="E505" s="80"/>
      <c r="F505" s="80"/>
      <c r="G505" s="80"/>
      <c r="H505" s="80"/>
      <c r="I505" s="80"/>
      <c r="J505" s="80"/>
      <c r="K505" s="80"/>
      <c r="L505" s="80"/>
      <c r="M505" s="80"/>
      <c r="N505" s="80"/>
      <c r="O505" s="80"/>
      <c r="P505" s="80"/>
      <c r="Q505" s="80"/>
      <c r="R505" s="80"/>
      <c r="S505" s="80"/>
      <c r="T505" s="121">
        <f t="shared" si="19"/>
        <v>0</v>
      </c>
      <c r="U505" s="84" t="str">
        <f t="shared" si="20"/>
        <v>-</v>
      </c>
    </row>
    <row r="506" spans="1:21" x14ac:dyDescent="0.2">
      <c r="A506" s="89"/>
      <c r="B506" s="80"/>
      <c r="C506" s="80"/>
      <c r="D506" s="80"/>
      <c r="E506" s="80"/>
      <c r="F506" s="80"/>
      <c r="G506" s="80"/>
      <c r="H506" s="80"/>
      <c r="I506" s="80"/>
      <c r="J506" s="80"/>
      <c r="K506" s="80"/>
      <c r="L506" s="80"/>
      <c r="M506" s="80"/>
      <c r="N506" s="80"/>
      <c r="O506" s="80"/>
      <c r="P506" s="80"/>
      <c r="Q506" s="80"/>
      <c r="R506" s="80"/>
      <c r="S506" s="80"/>
      <c r="T506" s="121">
        <f t="shared" si="19"/>
        <v>0</v>
      </c>
      <c r="U506" s="84" t="str">
        <f t="shared" si="20"/>
        <v>-</v>
      </c>
    </row>
    <row r="507" spans="1:21" x14ac:dyDescent="0.2">
      <c r="A507" s="89"/>
      <c r="B507" s="80"/>
      <c r="C507" s="80"/>
      <c r="D507" s="80"/>
      <c r="E507" s="80"/>
      <c r="F507" s="80"/>
      <c r="G507" s="80"/>
      <c r="H507" s="80"/>
      <c r="I507" s="80"/>
      <c r="J507" s="80"/>
      <c r="K507" s="80"/>
      <c r="L507" s="80"/>
      <c r="M507" s="80"/>
      <c r="N507" s="80"/>
      <c r="O507" s="80"/>
      <c r="P507" s="80"/>
      <c r="Q507" s="80"/>
      <c r="R507" s="80"/>
      <c r="S507" s="80"/>
      <c r="T507" s="121">
        <f t="shared" si="19"/>
        <v>0</v>
      </c>
      <c r="U507" s="84" t="str">
        <f t="shared" si="20"/>
        <v>-</v>
      </c>
    </row>
    <row r="508" spans="1:21" x14ac:dyDescent="0.2">
      <c r="A508" s="89"/>
      <c r="B508" s="80"/>
      <c r="C508" s="80"/>
      <c r="D508" s="80"/>
      <c r="E508" s="80"/>
      <c r="F508" s="80"/>
      <c r="G508" s="80"/>
      <c r="H508" s="80"/>
      <c r="I508" s="80"/>
      <c r="J508" s="80"/>
      <c r="K508" s="80"/>
      <c r="L508" s="80"/>
      <c r="M508" s="80"/>
      <c r="N508" s="80"/>
      <c r="O508" s="80"/>
      <c r="P508" s="80"/>
      <c r="Q508" s="80"/>
      <c r="R508" s="80"/>
      <c r="S508" s="80"/>
      <c r="T508" s="121">
        <f t="shared" si="19"/>
        <v>0</v>
      </c>
      <c r="U508" s="84" t="str">
        <f t="shared" si="20"/>
        <v>-</v>
      </c>
    </row>
    <row r="509" spans="1:21" x14ac:dyDescent="0.2">
      <c r="A509" s="89"/>
      <c r="B509" s="80"/>
      <c r="C509" s="80"/>
      <c r="D509" s="80"/>
      <c r="E509" s="80"/>
      <c r="F509" s="80"/>
      <c r="G509" s="80"/>
      <c r="H509" s="80"/>
      <c r="I509" s="80"/>
      <c r="J509" s="80"/>
      <c r="K509" s="80"/>
      <c r="L509" s="80"/>
      <c r="M509" s="80"/>
      <c r="N509" s="80"/>
      <c r="O509" s="80"/>
      <c r="P509" s="80"/>
      <c r="Q509" s="80"/>
      <c r="R509" s="80"/>
      <c r="S509" s="80"/>
      <c r="T509" s="121">
        <f t="shared" si="19"/>
        <v>0</v>
      </c>
      <c r="U509" s="84" t="str">
        <f t="shared" si="20"/>
        <v>-</v>
      </c>
    </row>
    <row r="510" spans="1:21" x14ac:dyDescent="0.2">
      <c r="A510" s="89"/>
      <c r="B510" s="80"/>
      <c r="C510" s="80"/>
      <c r="D510" s="80"/>
      <c r="E510" s="80"/>
      <c r="F510" s="80"/>
      <c r="G510" s="80"/>
      <c r="H510" s="80"/>
      <c r="I510" s="80"/>
      <c r="J510" s="80"/>
      <c r="K510" s="80"/>
      <c r="L510" s="80"/>
      <c r="M510" s="80"/>
      <c r="N510" s="80"/>
      <c r="O510" s="80"/>
      <c r="P510" s="80"/>
      <c r="Q510" s="80"/>
      <c r="R510" s="80"/>
      <c r="S510" s="80"/>
      <c r="T510" s="121">
        <f t="shared" si="19"/>
        <v>0</v>
      </c>
      <c r="U510" s="84" t="str">
        <f t="shared" si="20"/>
        <v>-</v>
      </c>
    </row>
    <row r="511" spans="1:21" x14ac:dyDescent="0.2">
      <c r="A511" s="89"/>
      <c r="B511" s="80"/>
      <c r="C511" s="80"/>
      <c r="D511" s="80"/>
      <c r="E511" s="80"/>
      <c r="F511" s="80"/>
      <c r="G511" s="80"/>
      <c r="H511" s="80"/>
      <c r="I511" s="80"/>
      <c r="J511" s="80"/>
      <c r="K511" s="80"/>
      <c r="L511" s="80"/>
      <c r="M511" s="80"/>
      <c r="N511" s="80"/>
      <c r="O511" s="80"/>
      <c r="P511" s="80"/>
      <c r="Q511" s="80"/>
      <c r="R511" s="80"/>
      <c r="S511" s="80"/>
      <c r="T511" s="121">
        <f t="shared" si="19"/>
        <v>0</v>
      </c>
      <c r="U511" s="84" t="str">
        <f t="shared" si="20"/>
        <v>-</v>
      </c>
    </row>
    <row r="512" spans="1:21" x14ac:dyDescent="0.2">
      <c r="A512" s="89"/>
      <c r="B512" s="80"/>
      <c r="C512" s="80"/>
      <c r="D512" s="80"/>
      <c r="E512" s="80"/>
      <c r="F512" s="80"/>
      <c r="G512" s="80"/>
      <c r="H512" s="80"/>
      <c r="I512" s="80"/>
      <c r="J512" s="80"/>
      <c r="K512" s="80"/>
      <c r="L512" s="80"/>
      <c r="M512" s="80"/>
      <c r="N512" s="80"/>
      <c r="O512" s="80"/>
      <c r="P512" s="80"/>
      <c r="Q512" s="80"/>
      <c r="R512" s="80"/>
      <c r="S512" s="80"/>
      <c r="T512" s="121">
        <f t="shared" si="19"/>
        <v>0</v>
      </c>
      <c r="U512" s="84" t="str">
        <f t="shared" si="20"/>
        <v>-</v>
      </c>
    </row>
    <row r="513" spans="1:21" x14ac:dyDescent="0.2">
      <c r="A513" s="89"/>
      <c r="B513" s="80"/>
      <c r="C513" s="80"/>
      <c r="D513" s="80"/>
      <c r="E513" s="80"/>
      <c r="F513" s="80"/>
      <c r="G513" s="80"/>
      <c r="H513" s="80"/>
      <c r="I513" s="80"/>
      <c r="J513" s="80"/>
      <c r="K513" s="80"/>
      <c r="L513" s="80"/>
      <c r="M513" s="80"/>
      <c r="N513" s="80"/>
      <c r="O513" s="80"/>
      <c r="P513" s="80"/>
      <c r="Q513" s="80"/>
      <c r="R513" s="80"/>
      <c r="S513" s="80"/>
      <c r="T513" s="121">
        <f t="shared" si="19"/>
        <v>0</v>
      </c>
      <c r="U513" s="84" t="str">
        <f t="shared" si="20"/>
        <v>-</v>
      </c>
    </row>
    <row r="514" spans="1:21" x14ac:dyDescent="0.2">
      <c r="A514" s="89"/>
      <c r="B514" s="80"/>
      <c r="C514" s="80"/>
      <c r="D514" s="80"/>
      <c r="E514" s="80"/>
      <c r="F514" s="80"/>
      <c r="G514" s="80"/>
      <c r="H514" s="80"/>
      <c r="I514" s="80"/>
      <c r="J514" s="80"/>
      <c r="K514" s="80"/>
      <c r="L514" s="80"/>
      <c r="M514" s="80"/>
      <c r="N514" s="80"/>
      <c r="O514" s="80"/>
      <c r="P514" s="80"/>
      <c r="Q514" s="80"/>
      <c r="R514" s="80"/>
      <c r="S514" s="80"/>
      <c r="T514" s="121">
        <f t="shared" si="19"/>
        <v>0</v>
      </c>
      <c r="U514" s="84" t="str">
        <f t="shared" si="20"/>
        <v>-</v>
      </c>
    </row>
    <row r="515" spans="1:21" x14ac:dyDescent="0.2">
      <c r="A515" s="89"/>
      <c r="B515" s="80"/>
      <c r="C515" s="80"/>
      <c r="D515" s="80"/>
      <c r="E515" s="80"/>
      <c r="F515" s="80"/>
      <c r="G515" s="80"/>
      <c r="H515" s="80"/>
      <c r="I515" s="80"/>
      <c r="J515" s="80"/>
      <c r="K515" s="80"/>
      <c r="L515" s="80"/>
      <c r="M515" s="80"/>
      <c r="N515" s="80"/>
      <c r="O515" s="80"/>
      <c r="P515" s="80"/>
      <c r="Q515" s="80"/>
      <c r="R515" s="80"/>
      <c r="S515" s="80"/>
      <c r="T515" s="121">
        <f t="shared" si="19"/>
        <v>0</v>
      </c>
      <c r="U515" s="84" t="str">
        <f t="shared" si="20"/>
        <v>-</v>
      </c>
    </row>
    <row r="516" spans="1:21" x14ac:dyDescent="0.2">
      <c r="A516" s="89"/>
      <c r="B516" s="80"/>
      <c r="C516" s="80"/>
      <c r="D516" s="80"/>
      <c r="E516" s="80"/>
      <c r="F516" s="80"/>
      <c r="G516" s="80"/>
      <c r="H516" s="80"/>
      <c r="I516" s="80"/>
      <c r="J516" s="80"/>
      <c r="K516" s="80"/>
      <c r="L516" s="80"/>
      <c r="M516" s="80"/>
      <c r="N516" s="80"/>
      <c r="O516" s="80"/>
      <c r="P516" s="80"/>
      <c r="Q516" s="80"/>
      <c r="R516" s="80"/>
      <c r="S516" s="80"/>
      <c r="T516" s="121">
        <f t="shared" si="19"/>
        <v>0</v>
      </c>
      <c r="U516" s="84" t="str">
        <f t="shared" si="20"/>
        <v>-</v>
      </c>
    </row>
    <row r="517" spans="1:21" x14ac:dyDescent="0.2">
      <c r="A517" s="89"/>
      <c r="B517" s="80"/>
      <c r="C517" s="80"/>
      <c r="D517" s="80"/>
      <c r="E517" s="80"/>
      <c r="F517" s="80"/>
      <c r="G517" s="80"/>
      <c r="H517" s="80"/>
      <c r="I517" s="80"/>
      <c r="J517" s="80"/>
      <c r="K517" s="80"/>
      <c r="L517" s="80"/>
      <c r="M517" s="80"/>
      <c r="N517" s="80"/>
      <c r="O517" s="80"/>
      <c r="P517" s="80"/>
      <c r="Q517" s="80"/>
      <c r="R517" s="80"/>
      <c r="S517" s="80"/>
      <c r="T517" s="121">
        <f t="shared" si="19"/>
        <v>0</v>
      </c>
      <c r="U517" s="84" t="str">
        <f t="shared" si="20"/>
        <v>-</v>
      </c>
    </row>
    <row r="518" spans="1:21" x14ac:dyDescent="0.2">
      <c r="A518" s="89"/>
      <c r="B518" s="80"/>
      <c r="C518" s="80"/>
      <c r="D518" s="80"/>
      <c r="E518" s="80"/>
      <c r="F518" s="80"/>
      <c r="G518" s="80"/>
      <c r="H518" s="80"/>
      <c r="I518" s="80"/>
      <c r="J518" s="80"/>
      <c r="K518" s="80"/>
      <c r="L518" s="80"/>
      <c r="M518" s="80"/>
      <c r="N518" s="80"/>
      <c r="O518" s="80"/>
      <c r="P518" s="80"/>
      <c r="Q518" s="80"/>
      <c r="R518" s="80"/>
      <c r="S518" s="80"/>
      <c r="T518" s="121">
        <f t="shared" si="19"/>
        <v>0</v>
      </c>
      <c r="U518" s="84" t="str">
        <f t="shared" si="20"/>
        <v>-</v>
      </c>
    </row>
    <row r="519" spans="1:21" x14ac:dyDescent="0.2">
      <c r="A519" s="89"/>
      <c r="B519" s="80"/>
      <c r="C519" s="80"/>
      <c r="D519" s="80"/>
      <c r="E519" s="80"/>
      <c r="F519" s="80"/>
      <c r="G519" s="80"/>
      <c r="H519" s="80"/>
      <c r="I519" s="80"/>
      <c r="J519" s="80"/>
      <c r="K519" s="80"/>
      <c r="L519" s="80"/>
      <c r="M519" s="80"/>
      <c r="N519" s="80"/>
      <c r="O519" s="80"/>
      <c r="P519" s="80"/>
      <c r="Q519" s="80"/>
      <c r="R519" s="80"/>
      <c r="S519" s="80"/>
      <c r="T519" s="121">
        <f t="shared" si="19"/>
        <v>0</v>
      </c>
      <c r="U519" s="84" t="str">
        <f t="shared" si="20"/>
        <v>-</v>
      </c>
    </row>
    <row r="520" spans="1:21" x14ac:dyDescent="0.2">
      <c r="A520" s="89"/>
      <c r="B520" s="80"/>
      <c r="C520" s="80"/>
      <c r="D520" s="80"/>
      <c r="E520" s="80"/>
      <c r="F520" s="80"/>
      <c r="G520" s="80"/>
      <c r="H520" s="80"/>
      <c r="I520" s="80"/>
      <c r="J520" s="80"/>
      <c r="K520" s="80"/>
      <c r="L520" s="80"/>
      <c r="M520" s="80"/>
      <c r="N520" s="80"/>
      <c r="O520" s="80"/>
      <c r="P520" s="80"/>
      <c r="Q520" s="80"/>
      <c r="R520" s="80"/>
      <c r="S520" s="80"/>
      <c r="T520" s="121">
        <f t="shared" si="19"/>
        <v>0</v>
      </c>
      <c r="U520" s="84" t="str">
        <f t="shared" si="20"/>
        <v>-</v>
      </c>
    </row>
    <row r="521" spans="1:21" x14ac:dyDescent="0.2">
      <c r="A521" s="89"/>
      <c r="B521" s="80"/>
      <c r="C521" s="80"/>
      <c r="D521" s="80"/>
      <c r="E521" s="80"/>
      <c r="F521" s="80"/>
      <c r="G521" s="80"/>
      <c r="H521" s="80"/>
      <c r="I521" s="80"/>
      <c r="J521" s="80"/>
      <c r="K521" s="80"/>
      <c r="L521" s="80"/>
      <c r="M521" s="80"/>
      <c r="N521" s="80"/>
      <c r="O521" s="80"/>
      <c r="P521" s="80"/>
      <c r="Q521" s="80"/>
      <c r="R521" s="80"/>
      <c r="S521" s="80"/>
      <c r="T521" s="121">
        <f t="shared" si="19"/>
        <v>0</v>
      </c>
      <c r="U521" s="84" t="str">
        <f t="shared" si="20"/>
        <v>-</v>
      </c>
    </row>
    <row r="522" spans="1:21" x14ac:dyDescent="0.2">
      <c r="A522" s="89"/>
      <c r="B522" s="80"/>
      <c r="C522" s="80"/>
      <c r="D522" s="80"/>
      <c r="E522" s="80"/>
      <c r="F522" s="80"/>
      <c r="G522" s="80"/>
      <c r="H522" s="80"/>
      <c r="I522" s="80"/>
      <c r="J522" s="80"/>
      <c r="K522" s="80"/>
      <c r="L522" s="80"/>
      <c r="M522" s="80"/>
      <c r="N522" s="80"/>
      <c r="O522" s="80"/>
      <c r="P522" s="80"/>
      <c r="Q522" s="80"/>
      <c r="R522" s="80"/>
      <c r="S522" s="80"/>
      <c r="T522" s="121">
        <f t="shared" si="19"/>
        <v>0</v>
      </c>
      <c r="U522" s="84" t="str">
        <f t="shared" si="20"/>
        <v>-</v>
      </c>
    </row>
    <row r="523" spans="1:21" x14ac:dyDescent="0.2">
      <c r="A523" s="89"/>
      <c r="B523" s="80"/>
      <c r="C523" s="80"/>
      <c r="D523" s="80"/>
      <c r="E523" s="80"/>
      <c r="F523" s="80"/>
      <c r="G523" s="80"/>
      <c r="H523" s="80"/>
      <c r="I523" s="80"/>
      <c r="J523" s="80"/>
      <c r="K523" s="80"/>
      <c r="L523" s="80"/>
      <c r="M523" s="80"/>
      <c r="N523" s="80"/>
      <c r="O523" s="80"/>
      <c r="P523" s="80"/>
      <c r="Q523" s="80"/>
      <c r="R523" s="80"/>
      <c r="S523" s="80"/>
      <c r="T523" s="121">
        <f t="shared" si="19"/>
        <v>0</v>
      </c>
      <c r="U523" s="84" t="str">
        <f t="shared" si="20"/>
        <v>-</v>
      </c>
    </row>
    <row r="524" spans="1:21" x14ac:dyDescent="0.2">
      <c r="A524" s="89"/>
      <c r="B524" s="80"/>
      <c r="C524" s="80"/>
      <c r="D524" s="80"/>
      <c r="E524" s="80"/>
      <c r="F524" s="80"/>
      <c r="G524" s="80"/>
      <c r="H524" s="80"/>
      <c r="I524" s="80"/>
      <c r="J524" s="80"/>
      <c r="K524" s="80"/>
      <c r="L524" s="80"/>
      <c r="M524" s="80"/>
      <c r="N524" s="80"/>
      <c r="O524" s="80"/>
      <c r="P524" s="80"/>
      <c r="Q524" s="80"/>
      <c r="R524" s="80"/>
      <c r="S524" s="80"/>
      <c r="T524" s="121">
        <f t="shared" si="19"/>
        <v>0</v>
      </c>
      <c r="U524" s="84" t="str">
        <f t="shared" si="20"/>
        <v>-</v>
      </c>
    </row>
    <row r="525" spans="1:21" x14ac:dyDescent="0.2">
      <c r="A525" s="89"/>
      <c r="B525" s="80"/>
      <c r="C525" s="80"/>
      <c r="D525" s="80"/>
      <c r="E525" s="80"/>
      <c r="F525" s="80"/>
      <c r="G525" s="80"/>
      <c r="H525" s="80"/>
      <c r="I525" s="80"/>
      <c r="J525" s="80"/>
      <c r="K525" s="80"/>
      <c r="L525" s="80"/>
      <c r="M525" s="80"/>
      <c r="N525" s="80"/>
      <c r="O525" s="80"/>
      <c r="P525" s="80"/>
      <c r="Q525" s="80"/>
      <c r="R525" s="80"/>
      <c r="S525" s="80"/>
      <c r="T525" s="121">
        <f t="shared" si="19"/>
        <v>0</v>
      </c>
      <c r="U525" s="84" t="str">
        <f t="shared" si="20"/>
        <v>-</v>
      </c>
    </row>
    <row r="526" spans="1:21" x14ac:dyDescent="0.2">
      <c r="A526" s="89"/>
      <c r="B526" s="80"/>
      <c r="C526" s="80"/>
      <c r="D526" s="80"/>
      <c r="E526" s="80"/>
      <c r="F526" s="80"/>
      <c r="G526" s="80"/>
      <c r="H526" s="80"/>
      <c r="I526" s="80"/>
      <c r="J526" s="80"/>
      <c r="K526" s="80"/>
      <c r="L526" s="80"/>
      <c r="M526" s="80"/>
      <c r="N526" s="80"/>
      <c r="O526" s="80"/>
      <c r="P526" s="80"/>
      <c r="Q526" s="80"/>
      <c r="R526" s="80"/>
      <c r="S526" s="80"/>
      <c r="T526" s="121">
        <f t="shared" si="19"/>
        <v>0</v>
      </c>
      <c r="U526" s="84" t="str">
        <f t="shared" si="20"/>
        <v>-</v>
      </c>
    </row>
    <row r="527" spans="1:21" x14ac:dyDescent="0.2">
      <c r="A527" s="89"/>
      <c r="B527" s="80"/>
      <c r="C527" s="80"/>
      <c r="D527" s="80"/>
      <c r="E527" s="80"/>
      <c r="F527" s="80"/>
      <c r="G527" s="80"/>
      <c r="H527" s="80"/>
      <c r="I527" s="80"/>
      <c r="J527" s="80"/>
      <c r="K527" s="80"/>
      <c r="L527" s="80"/>
      <c r="M527" s="80"/>
      <c r="N527" s="80"/>
      <c r="O527" s="80"/>
      <c r="P527" s="80"/>
      <c r="Q527" s="80"/>
      <c r="R527" s="80"/>
      <c r="S527" s="80"/>
      <c r="T527" s="121">
        <f t="shared" si="19"/>
        <v>0</v>
      </c>
      <c r="U527" s="84" t="str">
        <f t="shared" si="20"/>
        <v>-</v>
      </c>
    </row>
    <row r="528" spans="1:21" x14ac:dyDescent="0.2">
      <c r="A528" s="89"/>
      <c r="B528" s="80"/>
      <c r="C528" s="80"/>
      <c r="D528" s="80"/>
      <c r="E528" s="80"/>
      <c r="F528" s="80"/>
      <c r="G528" s="80"/>
      <c r="H528" s="80"/>
      <c r="I528" s="80"/>
      <c r="J528" s="80"/>
      <c r="K528" s="80"/>
      <c r="L528" s="80"/>
      <c r="M528" s="80"/>
      <c r="N528" s="80"/>
      <c r="O528" s="80"/>
      <c r="P528" s="80"/>
      <c r="Q528" s="80"/>
      <c r="R528" s="80"/>
      <c r="S528" s="80"/>
      <c r="T528" s="121">
        <f t="shared" si="19"/>
        <v>0</v>
      </c>
      <c r="U528" s="84" t="str">
        <f t="shared" si="20"/>
        <v>-</v>
      </c>
    </row>
    <row r="529" spans="1:21" x14ac:dyDescent="0.2">
      <c r="A529" s="89"/>
      <c r="B529" s="80"/>
      <c r="C529" s="80"/>
      <c r="D529" s="80"/>
      <c r="E529" s="80"/>
      <c r="F529" s="80"/>
      <c r="G529" s="80"/>
      <c r="H529" s="80"/>
      <c r="I529" s="80"/>
      <c r="J529" s="80"/>
      <c r="K529" s="80"/>
      <c r="L529" s="80"/>
      <c r="M529" s="80"/>
      <c r="N529" s="80"/>
      <c r="O529" s="80"/>
      <c r="P529" s="80"/>
      <c r="Q529" s="80"/>
      <c r="R529" s="80"/>
      <c r="S529" s="80"/>
      <c r="T529" s="121">
        <f t="shared" si="19"/>
        <v>0</v>
      </c>
      <c r="U529" s="84" t="str">
        <f t="shared" si="20"/>
        <v>-</v>
      </c>
    </row>
    <row r="530" spans="1:21" x14ac:dyDescent="0.2">
      <c r="A530" s="89"/>
      <c r="B530" s="80"/>
      <c r="C530" s="80"/>
      <c r="D530" s="80"/>
      <c r="E530" s="80"/>
      <c r="F530" s="80"/>
      <c r="G530" s="80"/>
      <c r="H530" s="80"/>
      <c r="I530" s="80"/>
      <c r="J530" s="80"/>
      <c r="K530" s="80"/>
      <c r="L530" s="80"/>
      <c r="M530" s="80"/>
      <c r="N530" s="80"/>
      <c r="O530" s="80"/>
      <c r="P530" s="80"/>
      <c r="Q530" s="80"/>
      <c r="R530" s="80"/>
      <c r="S530" s="80"/>
      <c r="T530" s="121">
        <f t="shared" si="19"/>
        <v>0</v>
      </c>
      <c r="U530" s="84" t="str">
        <f t="shared" si="20"/>
        <v>-</v>
      </c>
    </row>
    <row r="531" spans="1:21" x14ac:dyDescent="0.2">
      <c r="A531" s="89"/>
      <c r="B531" s="80"/>
      <c r="C531" s="80"/>
      <c r="D531" s="80"/>
      <c r="E531" s="80"/>
      <c r="F531" s="80"/>
      <c r="G531" s="80"/>
      <c r="H531" s="80"/>
      <c r="I531" s="80"/>
      <c r="J531" s="80"/>
      <c r="K531" s="80"/>
      <c r="L531" s="80"/>
      <c r="M531" s="80"/>
      <c r="N531" s="80"/>
      <c r="O531" s="80"/>
      <c r="P531" s="80"/>
      <c r="Q531" s="80"/>
      <c r="R531" s="80"/>
      <c r="S531" s="80"/>
      <c r="T531" s="121">
        <f t="shared" si="19"/>
        <v>0</v>
      </c>
      <c r="U531" s="84" t="str">
        <f t="shared" si="20"/>
        <v>-</v>
      </c>
    </row>
    <row r="532" spans="1:21" x14ac:dyDescent="0.2">
      <c r="A532" s="89"/>
      <c r="B532" s="80"/>
      <c r="C532" s="80"/>
      <c r="D532" s="80"/>
      <c r="E532" s="80"/>
      <c r="F532" s="80"/>
      <c r="G532" s="80"/>
      <c r="H532" s="80"/>
      <c r="I532" s="80"/>
      <c r="J532" s="80"/>
      <c r="K532" s="80"/>
      <c r="L532" s="80"/>
      <c r="M532" s="80"/>
      <c r="N532" s="80"/>
      <c r="O532" s="80"/>
      <c r="P532" s="80"/>
      <c r="Q532" s="80"/>
      <c r="R532" s="80"/>
      <c r="S532" s="80"/>
      <c r="T532" s="121">
        <f t="shared" si="19"/>
        <v>0</v>
      </c>
      <c r="U532" s="84" t="str">
        <f t="shared" si="20"/>
        <v>-</v>
      </c>
    </row>
    <row r="533" spans="1:21" x14ac:dyDescent="0.2">
      <c r="A533" s="89"/>
      <c r="B533" s="80"/>
      <c r="C533" s="80"/>
      <c r="D533" s="80"/>
      <c r="E533" s="80"/>
      <c r="F533" s="80"/>
      <c r="G533" s="80"/>
      <c r="H533" s="80"/>
      <c r="I533" s="80"/>
      <c r="J533" s="80"/>
      <c r="K533" s="80"/>
      <c r="L533" s="80"/>
      <c r="M533" s="80"/>
      <c r="N533" s="80"/>
      <c r="O533" s="80"/>
      <c r="P533" s="80"/>
      <c r="Q533" s="80"/>
      <c r="R533" s="80"/>
      <c r="S533" s="80"/>
      <c r="T533" s="121">
        <f t="shared" si="19"/>
        <v>0</v>
      </c>
      <c r="U533" s="84" t="str">
        <f t="shared" si="20"/>
        <v>-</v>
      </c>
    </row>
    <row r="534" spans="1:21" x14ac:dyDescent="0.2">
      <c r="A534" s="89"/>
      <c r="B534" s="80"/>
      <c r="C534" s="80"/>
      <c r="D534" s="80"/>
      <c r="E534" s="80"/>
      <c r="F534" s="80"/>
      <c r="G534" s="80"/>
      <c r="H534" s="80"/>
      <c r="I534" s="80"/>
      <c r="J534" s="80"/>
      <c r="K534" s="80"/>
      <c r="L534" s="80"/>
      <c r="M534" s="80"/>
      <c r="N534" s="80"/>
      <c r="O534" s="80"/>
      <c r="P534" s="80"/>
      <c r="Q534" s="80"/>
      <c r="R534" s="80"/>
      <c r="S534" s="80"/>
      <c r="T534" s="121">
        <f t="shared" si="19"/>
        <v>0</v>
      </c>
      <c r="U534" s="84" t="str">
        <f t="shared" si="20"/>
        <v>-</v>
      </c>
    </row>
    <row r="535" spans="1:21" x14ac:dyDescent="0.2">
      <c r="A535" s="89"/>
      <c r="B535" s="80"/>
      <c r="C535" s="80"/>
      <c r="D535" s="80"/>
      <c r="E535" s="80"/>
      <c r="F535" s="80"/>
      <c r="G535" s="80"/>
      <c r="H535" s="80"/>
      <c r="I535" s="80"/>
      <c r="J535" s="80"/>
      <c r="K535" s="80"/>
      <c r="L535" s="80"/>
      <c r="M535" s="80"/>
      <c r="N535" s="80"/>
      <c r="O535" s="80"/>
      <c r="P535" s="80"/>
      <c r="Q535" s="80"/>
      <c r="R535" s="80"/>
      <c r="S535" s="80"/>
      <c r="T535" s="121">
        <f t="shared" si="19"/>
        <v>0</v>
      </c>
      <c r="U535" s="84" t="str">
        <f t="shared" si="20"/>
        <v>-</v>
      </c>
    </row>
    <row r="536" spans="1:21" x14ac:dyDescent="0.2">
      <c r="A536" s="89"/>
      <c r="B536" s="80"/>
      <c r="C536" s="80"/>
      <c r="D536" s="80"/>
      <c r="E536" s="80"/>
      <c r="F536" s="80"/>
      <c r="G536" s="80"/>
      <c r="H536" s="80"/>
      <c r="I536" s="80"/>
      <c r="J536" s="80"/>
      <c r="K536" s="80"/>
      <c r="L536" s="80"/>
      <c r="M536" s="80"/>
      <c r="N536" s="80"/>
      <c r="O536" s="80"/>
      <c r="P536" s="80"/>
      <c r="Q536" s="80"/>
      <c r="R536" s="80"/>
      <c r="S536" s="80"/>
      <c r="T536" s="121">
        <f t="shared" si="19"/>
        <v>0</v>
      </c>
      <c r="U536" s="84" t="str">
        <f t="shared" si="20"/>
        <v>-</v>
      </c>
    </row>
    <row r="537" spans="1:21" x14ac:dyDescent="0.2">
      <c r="A537" s="89"/>
      <c r="B537" s="80"/>
      <c r="C537" s="80"/>
      <c r="D537" s="80"/>
      <c r="E537" s="80"/>
      <c r="F537" s="80"/>
      <c r="G537" s="80"/>
      <c r="H537" s="80"/>
      <c r="I537" s="80"/>
      <c r="J537" s="80"/>
      <c r="K537" s="80"/>
      <c r="L537" s="80"/>
      <c r="M537" s="80"/>
      <c r="N537" s="80"/>
      <c r="O537" s="80"/>
      <c r="P537" s="80"/>
      <c r="Q537" s="80"/>
      <c r="R537" s="80"/>
      <c r="S537" s="80"/>
      <c r="T537" s="121">
        <f t="shared" si="19"/>
        <v>0</v>
      </c>
      <c r="U537" s="84" t="str">
        <f t="shared" si="20"/>
        <v>-</v>
      </c>
    </row>
    <row r="538" spans="1:21" x14ac:dyDescent="0.2">
      <c r="A538" s="89"/>
      <c r="B538" s="80"/>
      <c r="C538" s="80"/>
      <c r="D538" s="80"/>
      <c r="E538" s="80"/>
      <c r="F538" s="80"/>
      <c r="G538" s="80"/>
      <c r="H538" s="80"/>
      <c r="I538" s="80"/>
      <c r="J538" s="80"/>
      <c r="K538" s="80"/>
      <c r="L538" s="80"/>
      <c r="M538" s="80"/>
      <c r="N538" s="80"/>
      <c r="O538" s="80"/>
      <c r="P538" s="80"/>
      <c r="Q538" s="80"/>
      <c r="R538" s="80"/>
      <c r="S538" s="80"/>
      <c r="T538" s="121">
        <f t="shared" si="19"/>
        <v>0</v>
      </c>
      <c r="U538" s="84" t="str">
        <f t="shared" si="20"/>
        <v>-</v>
      </c>
    </row>
    <row r="539" spans="1:21" x14ac:dyDescent="0.2">
      <c r="A539" s="89"/>
      <c r="B539" s="80"/>
      <c r="C539" s="80"/>
      <c r="D539" s="80"/>
      <c r="E539" s="80"/>
      <c r="F539" s="80"/>
      <c r="G539" s="80"/>
      <c r="H539" s="80"/>
      <c r="I539" s="80"/>
      <c r="J539" s="80"/>
      <c r="K539" s="80"/>
      <c r="L539" s="80"/>
      <c r="M539" s="80"/>
      <c r="N539" s="80"/>
      <c r="O539" s="80"/>
      <c r="P539" s="80"/>
      <c r="Q539" s="80"/>
      <c r="R539" s="80"/>
      <c r="S539" s="80"/>
      <c r="T539" s="121">
        <f t="shared" si="19"/>
        <v>0</v>
      </c>
      <c r="U539" s="84" t="str">
        <f t="shared" si="20"/>
        <v>-</v>
      </c>
    </row>
    <row r="540" spans="1:21" x14ac:dyDescent="0.2">
      <c r="A540" s="89"/>
      <c r="B540" s="80"/>
      <c r="C540" s="80"/>
      <c r="D540" s="80"/>
      <c r="E540" s="80"/>
      <c r="F540" s="80"/>
      <c r="G540" s="80"/>
      <c r="H540" s="80"/>
      <c r="I540" s="80"/>
      <c r="J540" s="80"/>
      <c r="K540" s="80"/>
      <c r="L540" s="80"/>
      <c r="M540" s="80"/>
      <c r="N540" s="80"/>
      <c r="O540" s="80"/>
      <c r="P540" s="80"/>
      <c r="Q540" s="80"/>
      <c r="R540" s="80"/>
      <c r="S540" s="80"/>
      <c r="T540" s="121">
        <f t="shared" si="19"/>
        <v>0</v>
      </c>
      <c r="U540" s="84" t="str">
        <f t="shared" si="20"/>
        <v>-</v>
      </c>
    </row>
    <row r="541" spans="1:21" x14ac:dyDescent="0.2">
      <c r="A541" s="89"/>
      <c r="B541" s="80"/>
      <c r="C541" s="80"/>
      <c r="D541" s="80"/>
      <c r="E541" s="80"/>
      <c r="F541" s="80"/>
      <c r="G541" s="80"/>
      <c r="H541" s="80"/>
      <c r="I541" s="80"/>
      <c r="J541" s="80"/>
      <c r="K541" s="80"/>
      <c r="L541" s="80"/>
      <c r="M541" s="80"/>
      <c r="N541" s="80"/>
      <c r="O541" s="80"/>
      <c r="P541" s="80"/>
      <c r="Q541" s="80"/>
      <c r="R541" s="80"/>
      <c r="S541" s="80"/>
      <c r="T541" s="121">
        <f t="shared" si="19"/>
        <v>0</v>
      </c>
      <c r="U541" s="84" t="str">
        <f t="shared" si="20"/>
        <v>-</v>
      </c>
    </row>
    <row r="542" spans="1:21" x14ac:dyDescent="0.2">
      <c r="A542" s="89"/>
      <c r="B542" s="80"/>
      <c r="C542" s="80"/>
      <c r="D542" s="80"/>
      <c r="E542" s="80"/>
      <c r="F542" s="80"/>
      <c r="G542" s="80"/>
      <c r="H542" s="80"/>
      <c r="I542" s="80"/>
      <c r="J542" s="80"/>
      <c r="K542" s="80"/>
      <c r="L542" s="80"/>
      <c r="M542" s="80"/>
      <c r="N542" s="80"/>
      <c r="O542" s="80"/>
      <c r="P542" s="80"/>
      <c r="Q542" s="80"/>
      <c r="R542" s="80"/>
      <c r="S542" s="80"/>
      <c r="T542" s="121">
        <f t="shared" si="19"/>
        <v>0</v>
      </c>
      <c r="U542" s="84" t="str">
        <f t="shared" si="20"/>
        <v>-</v>
      </c>
    </row>
    <row r="543" spans="1:21" x14ac:dyDescent="0.2">
      <c r="A543" s="89"/>
      <c r="B543" s="80"/>
      <c r="C543" s="80"/>
      <c r="D543" s="80"/>
      <c r="E543" s="80"/>
      <c r="F543" s="80"/>
      <c r="G543" s="80"/>
      <c r="H543" s="80"/>
      <c r="I543" s="80"/>
      <c r="J543" s="80"/>
      <c r="K543" s="80"/>
      <c r="L543" s="80"/>
      <c r="M543" s="80"/>
      <c r="N543" s="80"/>
      <c r="O543" s="80"/>
      <c r="P543" s="80"/>
      <c r="Q543" s="80"/>
      <c r="R543" s="80"/>
      <c r="S543" s="80"/>
      <c r="T543" s="121">
        <f t="shared" si="19"/>
        <v>0</v>
      </c>
      <c r="U543" s="84" t="str">
        <f t="shared" si="20"/>
        <v>-</v>
      </c>
    </row>
    <row r="544" spans="1:21" x14ac:dyDescent="0.2">
      <c r="A544" s="89"/>
      <c r="B544" s="80"/>
      <c r="C544" s="80"/>
      <c r="D544" s="80"/>
      <c r="E544" s="80"/>
      <c r="F544" s="80"/>
      <c r="G544" s="80"/>
      <c r="H544" s="80"/>
      <c r="I544" s="80"/>
      <c r="J544" s="80"/>
      <c r="K544" s="80"/>
      <c r="L544" s="80"/>
      <c r="M544" s="80"/>
      <c r="N544" s="80"/>
      <c r="O544" s="80"/>
      <c r="P544" s="80"/>
      <c r="Q544" s="80"/>
      <c r="R544" s="80"/>
      <c r="S544" s="80"/>
      <c r="T544" s="121">
        <f t="shared" si="19"/>
        <v>0</v>
      </c>
      <c r="U544" s="84" t="str">
        <f t="shared" si="20"/>
        <v>-</v>
      </c>
    </row>
    <row r="545" spans="1:21" x14ac:dyDescent="0.2">
      <c r="A545" s="89"/>
      <c r="B545" s="80"/>
      <c r="C545" s="80"/>
      <c r="D545" s="80"/>
      <c r="E545" s="80"/>
      <c r="F545" s="80"/>
      <c r="G545" s="80"/>
      <c r="H545" s="80"/>
      <c r="I545" s="80"/>
      <c r="J545" s="80"/>
      <c r="K545" s="80"/>
      <c r="L545" s="80"/>
      <c r="M545" s="80"/>
      <c r="N545" s="80"/>
      <c r="O545" s="80"/>
      <c r="P545" s="80"/>
      <c r="Q545" s="80"/>
      <c r="R545" s="80"/>
      <c r="S545" s="80"/>
      <c r="T545" s="121">
        <f t="shared" si="19"/>
        <v>0</v>
      </c>
      <c r="U545" s="84" t="str">
        <f t="shared" si="20"/>
        <v>-</v>
      </c>
    </row>
    <row r="546" spans="1:21" x14ac:dyDescent="0.2">
      <c r="A546" s="89"/>
      <c r="B546" s="80"/>
      <c r="C546" s="80"/>
      <c r="D546" s="80"/>
      <c r="E546" s="80"/>
      <c r="F546" s="80"/>
      <c r="G546" s="80"/>
      <c r="H546" s="80"/>
      <c r="I546" s="80"/>
      <c r="J546" s="80"/>
      <c r="K546" s="80"/>
      <c r="L546" s="80"/>
      <c r="M546" s="80"/>
      <c r="N546" s="80"/>
      <c r="O546" s="80"/>
      <c r="P546" s="80"/>
      <c r="Q546" s="80"/>
      <c r="R546" s="80"/>
      <c r="S546" s="80"/>
      <c r="T546" s="121">
        <f t="shared" si="19"/>
        <v>0</v>
      </c>
      <c r="U546" s="84" t="str">
        <f t="shared" si="20"/>
        <v>-</v>
      </c>
    </row>
    <row r="547" spans="1:21" x14ac:dyDescent="0.2">
      <c r="A547" s="89"/>
      <c r="B547" s="80"/>
      <c r="C547" s="80"/>
      <c r="D547" s="80"/>
      <c r="E547" s="80"/>
      <c r="F547" s="80"/>
      <c r="G547" s="80"/>
      <c r="H547" s="80"/>
      <c r="I547" s="80"/>
      <c r="J547" s="80"/>
      <c r="K547" s="80"/>
      <c r="L547" s="80"/>
      <c r="M547" s="80"/>
      <c r="N547" s="80"/>
      <c r="O547" s="80"/>
      <c r="P547" s="80"/>
      <c r="Q547" s="80"/>
      <c r="R547" s="80"/>
      <c r="S547" s="80"/>
      <c r="T547" s="121">
        <f t="shared" si="19"/>
        <v>0</v>
      </c>
      <c r="U547" s="84" t="str">
        <f t="shared" si="20"/>
        <v>-</v>
      </c>
    </row>
    <row r="548" spans="1:21" x14ac:dyDescent="0.2">
      <c r="A548" s="89"/>
      <c r="B548" s="80"/>
      <c r="C548" s="80"/>
      <c r="D548" s="80"/>
      <c r="E548" s="80"/>
      <c r="F548" s="80"/>
      <c r="G548" s="80"/>
      <c r="H548" s="80"/>
      <c r="I548" s="80"/>
      <c r="J548" s="80"/>
      <c r="K548" s="80"/>
      <c r="L548" s="80"/>
      <c r="M548" s="80"/>
      <c r="N548" s="80"/>
      <c r="O548" s="80"/>
      <c r="P548" s="80"/>
      <c r="Q548" s="80"/>
      <c r="R548" s="80"/>
      <c r="S548" s="80"/>
      <c r="T548" s="121">
        <f t="shared" si="19"/>
        <v>0</v>
      </c>
      <c r="U548" s="84" t="str">
        <f t="shared" si="20"/>
        <v>-</v>
      </c>
    </row>
    <row r="549" spans="1:21" x14ac:dyDescent="0.2">
      <c r="A549" s="89"/>
      <c r="B549" s="80"/>
      <c r="C549" s="80"/>
      <c r="D549" s="80"/>
      <c r="E549" s="80"/>
      <c r="F549" s="80"/>
      <c r="G549" s="80"/>
      <c r="H549" s="80"/>
      <c r="I549" s="80"/>
      <c r="J549" s="80"/>
      <c r="K549" s="80"/>
      <c r="L549" s="80"/>
      <c r="M549" s="80"/>
      <c r="N549" s="80"/>
      <c r="O549" s="80"/>
      <c r="P549" s="80"/>
      <c r="Q549" s="80"/>
      <c r="R549" s="80"/>
      <c r="S549" s="80"/>
      <c r="T549" s="121">
        <f t="shared" si="19"/>
        <v>0</v>
      </c>
      <c r="U549" s="84" t="str">
        <f t="shared" si="20"/>
        <v>-</v>
      </c>
    </row>
    <row r="550" spans="1:21" x14ac:dyDescent="0.2">
      <c r="A550" s="89"/>
      <c r="B550" s="80"/>
      <c r="C550" s="80"/>
      <c r="D550" s="80"/>
      <c r="E550" s="80"/>
      <c r="F550" s="80"/>
      <c r="G550" s="80"/>
      <c r="H550" s="80"/>
      <c r="I550" s="80"/>
      <c r="J550" s="80"/>
      <c r="K550" s="80"/>
      <c r="L550" s="80"/>
      <c r="M550" s="80"/>
      <c r="N550" s="80"/>
      <c r="O550" s="80"/>
      <c r="P550" s="80"/>
      <c r="Q550" s="80"/>
      <c r="R550" s="80"/>
      <c r="S550" s="80"/>
      <c r="T550" s="121">
        <f t="shared" si="19"/>
        <v>0</v>
      </c>
      <c r="U550" s="84" t="str">
        <f t="shared" si="20"/>
        <v>-</v>
      </c>
    </row>
    <row r="551" spans="1:21" x14ac:dyDescent="0.2">
      <c r="A551" s="89"/>
      <c r="B551" s="80"/>
      <c r="C551" s="80"/>
      <c r="D551" s="80"/>
      <c r="E551" s="80"/>
      <c r="F551" s="80"/>
      <c r="G551" s="80"/>
      <c r="H551" s="80"/>
      <c r="I551" s="80"/>
      <c r="J551" s="80"/>
      <c r="K551" s="80"/>
      <c r="L551" s="80"/>
      <c r="M551" s="80"/>
      <c r="N551" s="80"/>
      <c r="O551" s="80"/>
      <c r="P551" s="80"/>
      <c r="Q551" s="80"/>
      <c r="R551" s="80"/>
      <c r="S551" s="80"/>
      <c r="T551" s="121">
        <f t="shared" si="19"/>
        <v>0</v>
      </c>
      <c r="U551" s="84" t="str">
        <f t="shared" si="20"/>
        <v>-</v>
      </c>
    </row>
    <row r="552" spans="1:21" x14ac:dyDescent="0.2">
      <c r="A552" s="89"/>
      <c r="B552" s="80"/>
      <c r="C552" s="80"/>
      <c r="D552" s="80"/>
      <c r="E552" s="80"/>
      <c r="F552" s="80"/>
      <c r="G552" s="80"/>
      <c r="H552" s="80"/>
      <c r="I552" s="80"/>
      <c r="J552" s="80"/>
      <c r="K552" s="80"/>
      <c r="L552" s="80"/>
      <c r="M552" s="80"/>
      <c r="N552" s="80"/>
      <c r="O552" s="80"/>
      <c r="P552" s="80"/>
      <c r="Q552" s="80"/>
      <c r="R552" s="80"/>
      <c r="S552" s="80"/>
      <c r="T552" s="121">
        <f t="shared" si="19"/>
        <v>0</v>
      </c>
      <c r="U552" s="84" t="str">
        <f t="shared" si="20"/>
        <v>-</v>
      </c>
    </row>
    <row r="553" spans="1:21" x14ac:dyDescent="0.2">
      <c r="A553" s="89"/>
      <c r="B553" s="80"/>
      <c r="C553" s="80"/>
      <c r="D553" s="80"/>
      <c r="E553" s="80"/>
      <c r="F553" s="80"/>
      <c r="G553" s="80"/>
      <c r="H553" s="80"/>
      <c r="I553" s="80"/>
      <c r="J553" s="80"/>
      <c r="K553" s="80"/>
      <c r="L553" s="80"/>
      <c r="M553" s="80"/>
      <c r="N553" s="80"/>
      <c r="O553" s="80"/>
      <c r="P553" s="80"/>
      <c r="Q553" s="80"/>
      <c r="R553" s="80"/>
      <c r="S553" s="80"/>
      <c r="T553" s="121">
        <f t="shared" si="19"/>
        <v>0</v>
      </c>
      <c r="U553" s="84" t="str">
        <f t="shared" si="20"/>
        <v>-</v>
      </c>
    </row>
    <row r="554" spans="1:21" x14ac:dyDescent="0.2">
      <c r="A554" s="89"/>
      <c r="B554" s="80"/>
      <c r="C554" s="80"/>
      <c r="D554" s="80"/>
      <c r="E554" s="80"/>
      <c r="F554" s="80"/>
      <c r="G554" s="80"/>
      <c r="H554" s="80"/>
      <c r="I554" s="80"/>
      <c r="J554" s="80"/>
      <c r="K554" s="80"/>
      <c r="L554" s="80"/>
      <c r="M554" s="80"/>
      <c r="N554" s="80"/>
      <c r="O554" s="80"/>
      <c r="P554" s="80"/>
      <c r="Q554" s="80"/>
      <c r="R554" s="80"/>
      <c r="S554" s="80"/>
      <c r="T554" s="121">
        <f t="shared" si="19"/>
        <v>0</v>
      </c>
      <c r="U554" s="84" t="str">
        <f t="shared" si="20"/>
        <v>-</v>
      </c>
    </row>
    <row r="555" spans="1:21" x14ac:dyDescent="0.2">
      <c r="A555" s="89"/>
      <c r="B555" s="80"/>
      <c r="C555" s="80"/>
      <c r="D555" s="80"/>
      <c r="E555" s="80"/>
      <c r="F555" s="80"/>
      <c r="G555" s="80"/>
      <c r="H555" s="80"/>
      <c r="I555" s="80"/>
      <c r="J555" s="80"/>
      <c r="K555" s="80"/>
      <c r="L555" s="80"/>
      <c r="M555" s="80"/>
      <c r="N555" s="80"/>
      <c r="O555" s="80"/>
      <c r="P555" s="80"/>
      <c r="Q555" s="80"/>
      <c r="R555" s="80"/>
      <c r="S555" s="80"/>
      <c r="T555" s="121">
        <f t="shared" si="19"/>
        <v>0</v>
      </c>
      <c r="U555" s="84" t="str">
        <f t="shared" si="20"/>
        <v>-</v>
      </c>
    </row>
    <row r="556" spans="1:21" x14ac:dyDescent="0.2">
      <c r="A556" s="89"/>
      <c r="B556" s="80"/>
      <c r="C556" s="80"/>
      <c r="D556" s="80"/>
      <c r="E556" s="80"/>
      <c r="F556" s="80"/>
      <c r="G556" s="80"/>
      <c r="H556" s="80"/>
      <c r="I556" s="80"/>
      <c r="J556" s="80"/>
      <c r="K556" s="80"/>
      <c r="L556" s="80"/>
      <c r="M556" s="80"/>
      <c r="N556" s="80"/>
      <c r="O556" s="80"/>
      <c r="P556" s="80"/>
      <c r="Q556" s="80"/>
      <c r="R556" s="80"/>
      <c r="S556" s="80"/>
      <c r="T556" s="121">
        <f t="shared" si="19"/>
        <v>0</v>
      </c>
      <c r="U556" s="84" t="str">
        <f t="shared" si="20"/>
        <v>-</v>
      </c>
    </row>
    <row r="557" spans="1:21" x14ac:dyDescent="0.2">
      <c r="A557" s="89"/>
      <c r="B557" s="80"/>
      <c r="C557" s="80"/>
      <c r="D557" s="80"/>
      <c r="E557" s="80"/>
      <c r="F557" s="80"/>
      <c r="G557" s="80"/>
      <c r="H557" s="80"/>
      <c r="I557" s="80"/>
      <c r="J557" s="80"/>
      <c r="K557" s="80"/>
      <c r="L557" s="80"/>
      <c r="M557" s="80"/>
      <c r="N557" s="80"/>
      <c r="O557" s="80"/>
      <c r="P557" s="80"/>
      <c r="Q557" s="80"/>
      <c r="R557" s="80"/>
      <c r="S557" s="80"/>
      <c r="T557" s="121">
        <f t="shared" si="19"/>
        <v>0</v>
      </c>
      <c r="U557" s="84" t="str">
        <f t="shared" si="20"/>
        <v>-</v>
      </c>
    </row>
    <row r="558" spans="1:21" x14ac:dyDescent="0.2">
      <c r="A558" s="89"/>
      <c r="B558" s="80"/>
      <c r="C558" s="80"/>
      <c r="D558" s="80"/>
      <c r="E558" s="80"/>
      <c r="F558" s="80"/>
      <c r="G558" s="80"/>
      <c r="H558" s="80"/>
      <c r="I558" s="80"/>
      <c r="J558" s="80"/>
      <c r="K558" s="80"/>
      <c r="L558" s="80"/>
      <c r="M558" s="80"/>
      <c r="N558" s="80"/>
      <c r="O558" s="80"/>
      <c r="P558" s="80"/>
      <c r="Q558" s="80"/>
      <c r="R558" s="80"/>
      <c r="S558" s="80"/>
      <c r="T558" s="121">
        <f t="shared" si="19"/>
        <v>0</v>
      </c>
      <c r="U558" s="84" t="str">
        <f t="shared" si="20"/>
        <v>-</v>
      </c>
    </row>
    <row r="559" spans="1:21" x14ac:dyDescent="0.2">
      <c r="A559" s="89"/>
      <c r="B559" s="80"/>
      <c r="C559" s="80"/>
      <c r="D559" s="80"/>
      <c r="E559" s="80"/>
      <c r="F559" s="80"/>
      <c r="G559" s="80"/>
      <c r="H559" s="80"/>
      <c r="I559" s="80"/>
      <c r="J559" s="80"/>
      <c r="K559" s="80"/>
      <c r="L559" s="80"/>
      <c r="M559" s="80"/>
      <c r="N559" s="80"/>
      <c r="O559" s="80"/>
      <c r="P559" s="80"/>
      <c r="Q559" s="80"/>
      <c r="R559" s="80"/>
      <c r="S559" s="80"/>
      <c r="T559" s="121">
        <f t="shared" si="19"/>
        <v>0</v>
      </c>
      <c r="U559" s="84" t="str">
        <f t="shared" si="20"/>
        <v>-</v>
      </c>
    </row>
    <row r="560" spans="1:21" x14ac:dyDescent="0.2">
      <c r="A560" s="89"/>
      <c r="B560" s="80"/>
      <c r="C560" s="80"/>
      <c r="D560" s="80"/>
      <c r="E560" s="80"/>
      <c r="F560" s="80"/>
      <c r="G560" s="80"/>
      <c r="H560" s="80"/>
      <c r="I560" s="80"/>
      <c r="J560" s="80"/>
      <c r="K560" s="80"/>
      <c r="L560" s="80"/>
      <c r="M560" s="80"/>
      <c r="N560" s="80"/>
      <c r="O560" s="80"/>
      <c r="P560" s="80"/>
      <c r="Q560" s="80"/>
      <c r="R560" s="80"/>
      <c r="S560" s="80"/>
      <c r="T560" s="121">
        <f t="shared" si="19"/>
        <v>0</v>
      </c>
      <c r="U560" s="84" t="str">
        <f t="shared" si="20"/>
        <v>-</v>
      </c>
    </row>
    <row r="561" spans="1:21" x14ac:dyDescent="0.2">
      <c r="A561" s="89"/>
      <c r="B561" s="80"/>
      <c r="C561" s="80"/>
      <c r="D561" s="80"/>
      <c r="E561" s="80"/>
      <c r="F561" s="80"/>
      <c r="G561" s="80"/>
      <c r="H561" s="80"/>
      <c r="I561" s="80"/>
      <c r="J561" s="80"/>
      <c r="K561" s="80"/>
      <c r="L561" s="80"/>
      <c r="M561" s="80"/>
      <c r="N561" s="80"/>
      <c r="O561" s="80"/>
      <c r="P561" s="80"/>
      <c r="Q561" s="80"/>
      <c r="R561" s="80"/>
      <c r="S561" s="80"/>
      <c r="T561" s="121">
        <f t="shared" si="19"/>
        <v>0</v>
      </c>
      <c r="U561" s="84" t="str">
        <f t="shared" si="20"/>
        <v>-</v>
      </c>
    </row>
    <row r="562" spans="1:21" x14ac:dyDescent="0.2">
      <c r="A562" s="89"/>
      <c r="B562" s="80"/>
      <c r="C562" s="80"/>
      <c r="D562" s="80"/>
      <c r="E562" s="80"/>
      <c r="F562" s="80"/>
      <c r="G562" s="80"/>
      <c r="H562" s="80"/>
      <c r="I562" s="80"/>
      <c r="J562" s="80"/>
      <c r="K562" s="80"/>
      <c r="L562" s="80"/>
      <c r="M562" s="80"/>
      <c r="N562" s="80"/>
      <c r="O562" s="80"/>
      <c r="P562" s="80"/>
      <c r="Q562" s="80"/>
      <c r="R562" s="80"/>
      <c r="S562" s="80"/>
      <c r="T562" s="121">
        <f t="shared" si="19"/>
        <v>0</v>
      </c>
      <c r="U562" s="84" t="str">
        <f t="shared" si="20"/>
        <v>-</v>
      </c>
    </row>
    <row r="563" spans="1:21" x14ac:dyDescent="0.2">
      <c r="A563" s="89"/>
      <c r="B563" s="80"/>
      <c r="C563" s="80"/>
      <c r="D563" s="80"/>
      <c r="E563" s="80"/>
      <c r="F563" s="80"/>
      <c r="G563" s="80"/>
      <c r="H563" s="80"/>
      <c r="I563" s="80"/>
      <c r="J563" s="80"/>
      <c r="K563" s="80"/>
      <c r="L563" s="80"/>
      <c r="M563" s="80"/>
      <c r="N563" s="80"/>
      <c r="O563" s="80"/>
      <c r="P563" s="80"/>
      <c r="Q563" s="80"/>
      <c r="R563" s="80"/>
      <c r="S563" s="80"/>
      <c r="T563" s="121">
        <f t="shared" si="19"/>
        <v>0</v>
      </c>
      <c r="U563" s="84" t="str">
        <f t="shared" si="20"/>
        <v>-</v>
      </c>
    </row>
    <row r="564" spans="1:21" x14ac:dyDescent="0.2">
      <c r="A564" s="89"/>
      <c r="B564" s="80"/>
      <c r="C564" s="80"/>
      <c r="D564" s="80"/>
      <c r="E564" s="80"/>
      <c r="F564" s="80"/>
      <c r="G564" s="80"/>
      <c r="H564" s="80"/>
      <c r="I564" s="80"/>
      <c r="J564" s="80"/>
      <c r="K564" s="80"/>
      <c r="L564" s="80"/>
      <c r="M564" s="80"/>
      <c r="N564" s="80"/>
      <c r="O564" s="80"/>
      <c r="P564" s="80"/>
      <c r="Q564" s="80"/>
      <c r="R564" s="80"/>
      <c r="S564" s="80"/>
      <c r="T564" s="121">
        <f t="shared" si="19"/>
        <v>0</v>
      </c>
      <c r="U564" s="84" t="str">
        <f t="shared" si="20"/>
        <v>-</v>
      </c>
    </row>
    <row r="565" spans="1:21" x14ac:dyDescent="0.2">
      <c r="A565" s="89"/>
      <c r="B565" s="80"/>
      <c r="C565" s="80"/>
      <c r="D565" s="80"/>
      <c r="E565" s="80"/>
      <c r="F565" s="80"/>
      <c r="G565" s="80"/>
      <c r="H565" s="80"/>
      <c r="I565" s="80"/>
      <c r="J565" s="80"/>
      <c r="K565" s="80"/>
      <c r="L565" s="80"/>
      <c r="M565" s="80"/>
      <c r="N565" s="80"/>
      <c r="O565" s="80"/>
      <c r="P565" s="80"/>
      <c r="Q565" s="80"/>
      <c r="R565" s="80"/>
      <c r="S565" s="80"/>
      <c r="T565" s="121">
        <f>SUM(C565:Q565)+MAX(R565:S565)</f>
        <v>0</v>
      </c>
      <c r="U565" s="84" t="str">
        <f>IF(T565&gt;=90,"A",IF(T565&gt;=80,"B",IF(T565&gt;=70,"C",IF(T565&gt;=60,"D",IF(T565&gt;=50,"E",IF(T565=0,"-","F"))))))</f>
        <v>-</v>
      </c>
    </row>
  </sheetData>
  <sheetProtection sheet="1" objects="1" scenarios="1" formatCells="0" formatColumns="0" formatRows="0" insertColumns="0" insertRows="0" insertHyperlinks="0" deleteColumns="0" deleteRows="0" selectLockedCells="1" sort="0" autoFilter="0" pivotTables="0"/>
  <dataConsolidate/>
  <mergeCells count="61">
    <mergeCell ref="A2:S2"/>
    <mergeCell ref="A1:S1"/>
    <mergeCell ref="T1:U2"/>
    <mergeCell ref="C6:S6"/>
    <mergeCell ref="T6:T8"/>
    <mergeCell ref="D7:H7"/>
    <mergeCell ref="U6:U8"/>
    <mergeCell ref="C7:C8"/>
    <mergeCell ref="I7:K7"/>
    <mergeCell ref="L7:N7"/>
    <mergeCell ref="O7:Q7"/>
    <mergeCell ref="R7:S7"/>
    <mergeCell ref="W8:Y8"/>
    <mergeCell ref="W19:Y19"/>
    <mergeCell ref="W9:Y9"/>
    <mergeCell ref="W10:Y10"/>
    <mergeCell ref="W11:Y11"/>
    <mergeCell ref="W12:Y12"/>
    <mergeCell ref="W18:Y18"/>
    <mergeCell ref="W16:Y16"/>
    <mergeCell ref="W13:Y13"/>
    <mergeCell ref="W20:Y20"/>
    <mergeCell ref="W21:Y21"/>
    <mergeCell ref="W15:Y15"/>
    <mergeCell ref="W17:Y17"/>
    <mergeCell ref="W14:Y14"/>
    <mergeCell ref="W34:Y34"/>
    <mergeCell ref="W35:Y35"/>
    <mergeCell ref="W31:Y31"/>
    <mergeCell ref="W30:Y30"/>
    <mergeCell ref="W32:Y32"/>
    <mergeCell ref="W33:Y33"/>
    <mergeCell ref="W36:Y36"/>
    <mergeCell ref="W47:Y47"/>
    <mergeCell ref="W42:Y42"/>
    <mergeCell ref="W45:Y45"/>
    <mergeCell ref="W46:Y46"/>
    <mergeCell ref="W44:Y44"/>
    <mergeCell ref="W40:Y40"/>
    <mergeCell ref="W43:Y43"/>
    <mergeCell ref="W37:Y37"/>
    <mergeCell ref="W38:Y38"/>
    <mergeCell ref="W41:Y41"/>
    <mergeCell ref="W39:Y39"/>
    <mergeCell ref="W28:Y28"/>
    <mergeCell ref="W22:Y22"/>
    <mergeCell ref="W23:Y23"/>
    <mergeCell ref="W29:Y29"/>
    <mergeCell ref="W26:Y26"/>
    <mergeCell ref="W27:Y27"/>
    <mergeCell ref="W24:Y24"/>
    <mergeCell ref="W25:Y25"/>
    <mergeCell ref="W56:Y56"/>
    <mergeCell ref="W48:Y48"/>
    <mergeCell ref="W49:Y49"/>
    <mergeCell ref="W50:Y50"/>
    <mergeCell ref="W51:Y51"/>
    <mergeCell ref="W52:Y52"/>
    <mergeCell ref="W53:Y53"/>
    <mergeCell ref="W55:Y55"/>
    <mergeCell ref="W54:Y54"/>
  </mergeCells>
  <phoneticPr fontId="4" type="noConversion"/>
  <conditionalFormatting sqref="AB9:AB56">
    <cfRule type="cellIs" dxfId="11" priority="27" stopIfTrue="1" operator="greaterThan">
      <formula>$AA$9</formula>
    </cfRule>
  </conditionalFormatting>
  <conditionalFormatting sqref="AE12:AE14">
    <cfRule type="cellIs" dxfId="10" priority="20" stopIfTrue="1" operator="greaterThan">
      <formula>10</formula>
    </cfRule>
  </conditionalFormatting>
  <conditionalFormatting sqref="T9:T565">
    <cfRule type="cellIs" dxfId="9" priority="4" stopIfTrue="1" operator="equal">
      <formula>50</formula>
    </cfRule>
    <cfRule type="cellIs" dxfId="8" priority="17" stopIfTrue="1" operator="lessThan">
      <formula>50</formula>
    </cfRule>
    <cfRule type="cellIs" dxfId="7" priority="18" stopIfTrue="1" operator="greaterThan">
      <formula>50</formula>
    </cfRule>
  </conditionalFormatting>
  <conditionalFormatting sqref="AA9:AA56">
    <cfRule type="containsText" dxfId="6" priority="15" stopIfTrue="1" operator="containsText" text="Nije Položio">
      <formula>NOT(ISERROR(SEARCH("Nije Položio",AA9)))</formula>
    </cfRule>
    <cfRule type="containsText" dxfId="5" priority="16" stopIfTrue="1" operator="containsText" text="Položio">
      <formula>NOT(ISERROR(SEARCH("Položio",AA9)))</formula>
    </cfRule>
  </conditionalFormatting>
  <conditionalFormatting sqref="AC9:AC56">
    <cfRule type="containsText" dxfId="4" priority="10" stopIfTrue="1" operator="containsText" text="Nije Radio">
      <formula>NOT(ISERROR(SEARCH("Nije Radio",AC9)))</formula>
    </cfRule>
    <cfRule type="containsText" dxfId="3" priority="11" stopIfTrue="1" operator="containsText" text="Radio je">
      <formula>NOT(ISERROR(SEARCH("Radio je",AC9)))</formula>
    </cfRule>
    <cfRule type="containsText" dxfId="2" priority="12" stopIfTrue="1" operator="containsText" text="Nije Izašao">
      <formula>NOT(ISERROR(SEARCH("Nije Izašao",AC9)))</formula>
    </cfRule>
    <cfRule type="containsText" dxfId="1" priority="13" stopIfTrue="1" operator="containsText" text="Izašao">
      <formula>NOT(ISERROR(SEARCH("Izašao",AC9)))</formula>
    </cfRule>
    <cfRule type="cellIs" dxfId="0" priority="14" stopIfTrue="1" operator="greaterThan">
      <formula>$AA$9</formula>
    </cfRule>
  </conditionalFormatting>
  <conditionalFormatting sqref="AB9:AB56">
    <cfRule type="dataBar" priority="26">
      <dataBar>
        <cfvo type="min"/>
        <cfvo type="max"/>
        <color rgb="FF63C384"/>
      </dataBar>
    </cfRule>
  </conditionalFormatting>
  <printOptions horizontalCentered="1"/>
  <pageMargins left="0.39370078740157499" right="0.39370078740157499" top="0.39370078740157499" bottom="0.58740157480315003" header="0.39370078740157499" footer="0.39370078740157499"/>
  <pageSetup paperSize="9" scale="95" orientation="landscape" r:id="rId1"/>
  <headerFooter alignWithMargins="0">
    <oddHeader>&amp;C&amp;G</oddHeader>
    <oddFooter>&amp;LDATUM:  &amp;D&amp;CStrana &amp;P/&amp;N&amp;RPredmetni nastavnik:    __________________</oddFooter>
  </headerFooter>
  <rowBreaks count="4" manualBreakCount="4">
    <brk id="37" max="20" man="1"/>
    <brk id="66" max="20" man="1"/>
    <brk id="95" max="20" man="1"/>
    <brk id="110" max="20" man="1"/>
  </rowBreaks>
  <ignoredErrors>
    <ignoredError sqref="T82:U117 U22:U81 T80:T81" formulaRange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0"/>
  <sheetViews>
    <sheetView showRowColHeaders="0" showZeros="0" view="pageBreakPreview" zoomScale="115" zoomScaleNormal="145" zoomScaleSheetLayoutView="115" workbookViewId="0">
      <pane ySplit="9" topLeftCell="A10" activePane="bottomLeft" state="frozen"/>
      <selection pane="bottomLeft" activeCell="C54" sqref="C54"/>
    </sheetView>
  </sheetViews>
  <sheetFormatPr defaultColWidth="9.140625" defaultRowHeight="12.75" x14ac:dyDescent="0.2"/>
  <cols>
    <col min="1" max="1" width="14.85546875" style="16" customWidth="1"/>
    <col min="2" max="2" width="31.140625" style="17" customWidth="1"/>
    <col min="3" max="3" width="14.7109375" style="18" customWidth="1"/>
    <col min="4" max="4" width="15.7109375" style="10" customWidth="1"/>
    <col min="5" max="5" width="18.28515625" style="18" customWidth="1"/>
    <col min="6" max="6" width="8.28515625" style="8" customWidth="1"/>
    <col min="7" max="16384" width="9.140625" style="10"/>
  </cols>
  <sheetData>
    <row r="1" spans="1:6" s="2" customFormat="1" ht="18.75" customHeight="1" x14ac:dyDescent="0.3">
      <c r="A1" s="48" t="s">
        <v>12</v>
      </c>
      <c r="B1" s="49"/>
      <c r="C1" s="50"/>
      <c r="D1" s="51"/>
      <c r="E1" s="52"/>
      <c r="F1" s="1"/>
    </row>
    <row r="2" spans="1:6" s="6" customFormat="1" x14ac:dyDescent="0.2">
      <c r="A2" s="53"/>
      <c r="B2" s="3"/>
      <c r="C2" s="4"/>
      <c r="D2" s="5"/>
      <c r="E2" s="54"/>
    </row>
    <row r="3" spans="1:6" s="6" customFormat="1" x14ac:dyDescent="0.2">
      <c r="A3" s="55" t="str">
        <f>Evidencija!A3</f>
        <v>STUDIJSKI PROGRAM: MENADŽMENT U POMORSTVU I LOGISTIKA</v>
      </c>
      <c r="B3" s="3"/>
      <c r="C3" s="5"/>
      <c r="D3" s="5"/>
      <c r="E3" s="54"/>
    </row>
    <row r="4" spans="1:6" s="6" customFormat="1" x14ac:dyDescent="0.2">
      <c r="A4" s="53" t="str">
        <f>Evidencija!Q3</f>
        <v>STUDIJE: Osnovne</v>
      </c>
      <c r="B4" s="3"/>
      <c r="C4" s="5"/>
      <c r="D4" s="5" t="str">
        <f>Evidencija!I4</f>
        <v>NASTAVNIK:Prof. dr Jelena Nikčević</v>
      </c>
      <c r="E4" s="54"/>
    </row>
    <row r="5" spans="1:6" s="6" customFormat="1" x14ac:dyDescent="0.2">
      <c r="A5" s="55" t="str">
        <f>Evidencija!A4</f>
        <v>PREDMET: POMORSKO OSIGURANJE</v>
      </c>
      <c r="B5" s="3"/>
      <c r="C5" s="5"/>
      <c r="D5" s="5" t="str">
        <f>Evidencija!F4</f>
        <v>ECTS kredita: 6.00</v>
      </c>
      <c r="E5" s="54"/>
    </row>
    <row r="6" spans="1:6" s="6" customFormat="1" ht="13.5" thickBot="1" x14ac:dyDescent="0.25">
      <c r="A6" s="56"/>
      <c r="B6" s="7"/>
      <c r="C6" s="4"/>
      <c r="D6" s="5"/>
      <c r="E6" s="54"/>
      <c r="F6" s="1"/>
    </row>
    <row r="7" spans="1:6" s="8" customFormat="1" ht="12.75" customHeight="1" thickBot="1" x14ac:dyDescent="0.25">
      <c r="A7" s="147" t="s">
        <v>13</v>
      </c>
      <c r="B7" s="150" t="s">
        <v>18</v>
      </c>
      <c r="C7" s="155" t="s">
        <v>14</v>
      </c>
      <c r="D7" s="156"/>
      <c r="E7" s="144" t="s">
        <v>15</v>
      </c>
    </row>
    <row r="8" spans="1:6" s="9" customFormat="1" ht="12.75" customHeight="1" thickBot="1" x14ac:dyDescent="0.25">
      <c r="A8" s="148"/>
      <c r="B8" s="151"/>
      <c r="C8" s="153" t="s">
        <v>16</v>
      </c>
      <c r="D8" s="154" t="s">
        <v>17</v>
      </c>
      <c r="E8" s="145"/>
    </row>
    <row r="9" spans="1:6" s="9" customFormat="1" ht="13.5" customHeight="1" thickBot="1" x14ac:dyDescent="0.25">
      <c r="A9" s="149"/>
      <c r="B9" s="152"/>
      <c r="C9" s="153"/>
      <c r="D9" s="154"/>
      <c r="E9" s="146"/>
    </row>
    <row r="10" spans="1:6" x14ac:dyDescent="0.2">
      <c r="A10" s="43" t="str">
        <f>Evidencija!A9</f>
        <v>2 / 17</v>
      </c>
      <c r="B10" s="44" t="str">
        <f>Evidencija!B9</f>
        <v>Bojić Mina</v>
      </c>
      <c r="C10" s="45">
        <f>IF(SUM(Evidencija!C9:Q9)=0,"-",SUM(Evidencija!C9:Q9))</f>
        <v>41</v>
      </c>
      <c r="D10" s="46">
        <f>IF(SUM(Evidencija!R9:S9)=0,"-",MAX(Evidencija!R9:S9))</f>
        <v>41</v>
      </c>
      <c r="E10" s="47" t="str">
        <f>Evidencija!U9</f>
        <v>B</v>
      </c>
      <c r="F10" s="10"/>
    </row>
    <row r="11" spans="1:6" x14ac:dyDescent="0.2">
      <c r="A11" s="43" t="str">
        <f>Evidencija!A10</f>
        <v>4 / 17</v>
      </c>
      <c r="B11" s="44" t="str">
        <f>Evidencija!B10</f>
        <v>Jovićević Anđela</v>
      </c>
      <c r="C11" s="45">
        <f>IF(SUM(Evidencija!C10:Q10)=0,"-",SUM(Evidencija!C10:Q10))</f>
        <v>46</v>
      </c>
      <c r="D11" s="46">
        <f>IF(SUM(Evidencija!R10:S10)=0,"-",MAX(Evidencija!R10:S10))</f>
        <v>36</v>
      </c>
      <c r="E11" s="47" t="str">
        <f>Evidencija!U10</f>
        <v>B</v>
      </c>
      <c r="F11" s="10"/>
    </row>
    <row r="12" spans="1:6" x14ac:dyDescent="0.2">
      <c r="A12" s="43" t="str">
        <f>Evidencija!A11</f>
        <v>5 / 17</v>
      </c>
      <c r="B12" s="44" t="str">
        <f>Evidencija!B11</f>
        <v>Španjević Andrijana</v>
      </c>
      <c r="C12" s="45">
        <f>IF(SUM(Evidencija!C11:Q11)=0,"-",SUM(Evidencija!C11:Q11))</f>
        <v>36</v>
      </c>
      <c r="D12" s="46">
        <f>IF(SUM(Evidencija!R11:S11)=0,"-",MAX(Evidencija!R11:S11))</f>
        <v>34</v>
      </c>
      <c r="E12" s="47" t="str">
        <f>Evidencija!U11</f>
        <v>C</v>
      </c>
      <c r="F12" s="10"/>
    </row>
    <row r="13" spans="1:6" x14ac:dyDescent="0.2">
      <c r="A13" s="43" t="str">
        <f>Evidencija!A12</f>
        <v>6 / 17</v>
      </c>
      <c r="B13" s="44" t="str">
        <f>Evidencija!B12</f>
        <v>Femić Danijela</v>
      </c>
      <c r="C13" s="45">
        <f>IF(SUM(Evidencija!C12:Q12)=0,"-",SUM(Evidencija!C12:Q12))</f>
        <v>50</v>
      </c>
      <c r="D13" s="46">
        <f>IF(SUM(Evidencija!R12:S12)=0,"-",MAX(Evidencija!R12:S12))</f>
        <v>40</v>
      </c>
      <c r="E13" s="47" t="str">
        <f>Evidencija!U12</f>
        <v>A</v>
      </c>
      <c r="F13" s="10"/>
    </row>
    <row r="14" spans="1:6" x14ac:dyDescent="0.2">
      <c r="A14" s="43" t="str">
        <f>Evidencija!A13</f>
        <v>7 / 17</v>
      </c>
      <c r="B14" s="44" t="str">
        <f>Evidencija!B13</f>
        <v>Babović Nela</v>
      </c>
      <c r="C14" s="45">
        <f>IF(SUM(Evidencija!C13:Q13)=0,"-",SUM(Evidencija!C13:Q13))</f>
        <v>47</v>
      </c>
      <c r="D14" s="46">
        <f>IF(SUM(Evidencija!R13:S13)=0,"-",MAX(Evidencija!R13:S13))</f>
        <v>37</v>
      </c>
      <c r="E14" s="47" t="str">
        <f>Evidencija!U13</f>
        <v>B</v>
      </c>
      <c r="F14" s="10"/>
    </row>
    <row r="15" spans="1:6" x14ac:dyDescent="0.2">
      <c r="A15" s="43" t="str">
        <f>Evidencija!A14</f>
        <v>9 / 17</v>
      </c>
      <c r="B15" s="44" t="str">
        <f>Evidencija!B14</f>
        <v>Odalović Danijela</v>
      </c>
      <c r="C15" s="45">
        <f>IF(SUM(Evidencija!C14:Q14)=0,"-",SUM(Evidencija!C14:Q14))</f>
        <v>29</v>
      </c>
      <c r="D15" s="46">
        <f>IF(SUM(Evidencija!R14:S14)=0,"-",MAX(Evidencija!R14:S14))</f>
        <v>29</v>
      </c>
      <c r="E15" s="47" t="str">
        <f>Evidencija!U14</f>
        <v>E</v>
      </c>
      <c r="F15" s="10"/>
    </row>
    <row r="16" spans="1:6" x14ac:dyDescent="0.2">
      <c r="A16" s="43" t="str">
        <f>Evidencija!A15</f>
        <v>12 / 17</v>
      </c>
      <c r="B16" s="44" t="str">
        <f>Evidencija!B15</f>
        <v>Nikolić Gordana</v>
      </c>
      <c r="C16" s="45">
        <f>IF(SUM(Evidencija!C15:Q15)=0,"-",SUM(Evidencija!C15:Q15))</f>
        <v>25</v>
      </c>
      <c r="D16" s="46">
        <f>IF(SUM(Evidencija!R15:S15)=0,"-",MAX(Evidencija!R15:S15))</f>
        <v>25</v>
      </c>
      <c r="E16" s="47" t="str">
        <f>Evidencija!U15</f>
        <v>E</v>
      </c>
      <c r="F16" s="10"/>
    </row>
    <row r="17" spans="1:6" x14ac:dyDescent="0.2">
      <c r="A17" s="43" t="str">
        <f>Evidencija!A16</f>
        <v>13 / 17</v>
      </c>
      <c r="B17" s="44" t="str">
        <f>Evidencija!B16</f>
        <v>Golubović Teodora</v>
      </c>
      <c r="C17" s="45">
        <f>IF(SUM(Evidencija!C16:Q16)=0,"-",SUM(Evidencija!C16:Q16))</f>
        <v>36</v>
      </c>
      <c r="D17" s="46">
        <f>IF(SUM(Evidencija!R16:S16)=0,"-",MAX(Evidencija!R16:S16))</f>
        <v>36</v>
      </c>
      <c r="E17" s="47" t="str">
        <f>Evidencija!U16</f>
        <v>C</v>
      </c>
      <c r="F17" s="10"/>
    </row>
    <row r="18" spans="1:6" x14ac:dyDescent="0.2">
      <c r="A18" s="43" t="str">
        <f>Evidencija!A17</f>
        <v>17 / 17</v>
      </c>
      <c r="B18" s="44" t="str">
        <f>Evidencija!B17</f>
        <v>Popović Nemanja</v>
      </c>
      <c r="C18" s="45">
        <f>IF(SUM(Evidencija!C17:Q17)=0,"-",SUM(Evidencija!C17:Q17))</f>
        <v>32</v>
      </c>
      <c r="D18" s="46">
        <f>IF(SUM(Evidencija!R17:S17)=0,"-",MAX(Evidencija!R17:S17))</f>
        <v>29</v>
      </c>
      <c r="E18" s="47" t="str">
        <f>Evidencija!U17</f>
        <v>D</v>
      </c>
      <c r="F18" s="10"/>
    </row>
    <row r="19" spans="1:6" x14ac:dyDescent="0.2">
      <c r="A19" s="43" t="str">
        <f>Evidencija!A18</f>
        <v>18 / 17</v>
      </c>
      <c r="B19" s="44" t="str">
        <f>Evidencija!B18</f>
        <v>Damjanović Danijela</v>
      </c>
      <c r="C19" s="45">
        <f>IF(SUM(Evidencija!C18:Q18)=0,"-",SUM(Evidencija!C18:Q18))</f>
        <v>26</v>
      </c>
      <c r="D19" s="46">
        <f>IF(SUM(Evidencija!R18:S18)=0,"-",MAX(Evidencija!R18:S18))</f>
        <v>26</v>
      </c>
      <c r="E19" s="47" t="str">
        <f>Evidencija!U18</f>
        <v>E</v>
      </c>
      <c r="F19" s="10"/>
    </row>
    <row r="20" spans="1:6" x14ac:dyDescent="0.2">
      <c r="A20" s="43" t="str">
        <f>Evidencija!A19</f>
        <v>19 / 17</v>
      </c>
      <c r="B20" s="44" t="str">
        <f>Evidencija!B19</f>
        <v>Jelić Natalija</v>
      </c>
      <c r="C20" s="45">
        <f>IF(SUM(Evidencija!C19:Q19)=0,"-",SUM(Evidencija!C19:Q19))</f>
        <v>27</v>
      </c>
      <c r="D20" s="46">
        <f>IF(SUM(Evidencija!R19:S19)=0,"-",MAX(Evidencija!R19:S19))</f>
        <v>27</v>
      </c>
      <c r="E20" s="47" t="str">
        <f>Evidencija!U19</f>
        <v>E</v>
      </c>
      <c r="F20" s="10"/>
    </row>
    <row r="21" spans="1:6" x14ac:dyDescent="0.2">
      <c r="A21" s="43" t="str">
        <f>Evidencija!A20</f>
        <v>23 / 17</v>
      </c>
      <c r="B21" s="44" t="str">
        <f>Evidencija!B20</f>
        <v>Marković Ana</v>
      </c>
      <c r="C21" s="45">
        <f>IF(SUM(Evidencija!C20:Q20)=0,"-",SUM(Evidencija!C20:Q20))</f>
        <v>37</v>
      </c>
      <c r="D21" s="46">
        <f>IF(SUM(Evidencija!R20:S20)=0,"-",MAX(Evidencija!R20:S20))</f>
        <v>37</v>
      </c>
      <c r="E21" s="47" t="str">
        <f>Evidencija!U20</f>
        <v>C</v>
      </c>
      <c r="F21" s="10"/>
    </row>
    <row r="22" spans="1:6" x14ac:dyDescent="0.2">
      <c r="A22" s="43" t="str">
        <f>Evidencija!A21</f>
        <v>24 / 17</v>
      </c>
      <c r="B22" s="44" t="str">
        <f>Evidencija!B21</f>
        <v>Stevanović Marija</v>
      </c>
      <c r="C22" s="45">
        <f>IF(SUM(Evidencija!C21:Q21)=0,"-",SUM(Evidencija!C21:Q21))</f>
        <v>43</v>
      </c>
      <c r="D22" s="46">
        <f>IF(SUM(Evidencija!R21:S21)=0,"-",MAX(Evidencija!R21:S21))</f>
        <v>38</v>
      </c>
      <c r="E22" s="47" t="str">
        <f>Evidencija!U21</f>
        <v>B</v>
      </c>
      <c r="F22" s="11"/>
    </row>
    <row r="23" spans="1:6" x14ac:dyDescent="0.2">
      <c r="A23" s="43" t="str">
        <f>Evidencija!A22</f>
        <v>26 / 17</v>
      </c>
      <c r="B23" s="44" t="str">
        <f>Evidencija!B22</f>
        <v>Lakičević Marija</v>
      </c>
      <c r="C23" s="45">
        <f>IF(SUM(Evidencija!C22:Q22)=0,"-",SUM(Evidencija!C22:Q22))</f>
        <v>29</v>
      </c>
      <c r="D23" s="46">
        <f>IF(SUM(Evidencija!R22:S22)=0,"-",MAX(Evidencija!R22:S22))</f>
        <v>29</v>
      </c>
      <c r="E23" s="47" t="str">
        <f>Evidencija!U22</f>
        <v>E</v>
      </c>
      <c r="F23" s="11"/>
    </row>
    <row r="24" spans="1:6" x14ac:dyDescent="0.2">
      <c r="A24" s="43" t="str">
        <f>Evidencija!A23</f>
        <v>27 / 17</v>
      </c>
      <c r="B24" s="44" t="str">
        <f>Evidencija!B23</f>
        <v>Bilafer Bogdan</v>
      </c>
      <c r="C24" s="45">
        <f>IF(SUM(Evidencija!C23:Q23)=0,"-",SUM(Evidencija!C23:Q23))</f>
        <v>37</v>
      </c>
      <c r="D24" s="46">
        <f>IF(SUM(Evidencija!R23:S23)=0,"-",MAX(Evidencija!R23:S23))</f>
        <v>34</v>
      </c>
      <c r="E24" s="47" t="str">
        <f>Evidencija!U23</f>
        <v>C</v>
      </c>
      <c r="F24" s="11"/>
    </row>
    <row r="25" spans="1:6" x14ac:dyDescent="0.2">
      <c r="A25" s="43" t="str">
        <f>Evidencija!A24</f>
        <v>28 / 17</v>
      </c>
      <c r="B25" s="44" t="str">
        <f>Evidencija!B24</f>
        <v>Bugarin Anđela</v>
      </c>
      <c r="C25" s="45">
        <f>IF(SUM(Evidencija!C24:Q24)=0,"-",SUM(Evidencija!C24:Q24))</f>
        <v>34</v>
      </c>
      <c r="D25" s="46">
        <f>IF(SUM(Evidencija!R24:S24)=0,"-",MAX(Evidencija!R24:S24))</f>
        <v>34</v>
      </c>
      <c r="E25" s="47" t="str">
        <f>Evidencija!U24</f>
        <v>D</v>
      </c>
      <c r="F25" s="11"/>
    </row>
    <row r="26" spans="1:6" x14ac:dyDescent="0.2">
      <c r="A26" s="43" t="str">
        <f>Evidencija!A25</f>
        <v>29 / 17</v>
      </c>
      <c r="B26" s="44" t="str">
        <f>Evidencija!B25</f>
        <v>Radulović Ksenija</v>
      </c>
      <c r="C26" s="45">
        <f>IF(SUM(Evidencija!C25:Q25)=0,"-",SUM(Evidencija!C25:Q25))</f>
        <v>29</v>
      </c>
      <c r="D26" s="46">
        <f>IF(SUM(Evidencija!R25:S25)=0,"-",MAX(Evidencija!R25:S25))</f>
        <v>29</v>
      </c>
      <c r="E26" s="47" t="str">
        <f>Evidencija!U25</f>
        <v>E</v>
      </c>
      <c r="F26" s="11"/>
    </row>
    <row r="27" spans="1:6" x14ac:dyDescent="0.2">
      <c r="A27" s="43" t="str">
        <f>Evidencija!A26</f>
        <v>30 / 17</v>
      </c>
      <c r="B27" s="44" t="str">
        <f>Evidencija!B26</f>
        <v>Lekić Valentina</v>
      </c>
      <c r="C27" s="45">
        <f>IF(SUM(Evidencija!C26:Q26)=0,"-",SUM(Evidencija!C26:Q26))</f>
        <v>29</v>
      </c>
      <c r="D27" s="46">
        <f>IF(SUM(Evidencija!R26:S26)=0,"-",MAX(Evidencija!R26:S26))</f>
        <v>29</v>
      </c>
      <c r="E27" s="47" t="str">
        <f>Evidencija!U26</f>
        <v>E</v>
      </c>
      <c r="F27" s="11"/>
    </row>
    <row r="28" spans="1:6" x14ac:dyDescent="0.2">
      <c r="A28" s="43" t="str">
        <f>Evidencija!A27</f>
        <v>33 / 17</v>
      </c>
      <c r="B28" s="44" t="str">
        <f>Evidencija!B27</f>
        <v>Prelević Bojana</v>
      </c>
      <c r="C28" s="45">
        <f>IF(SUM(Evidencija!C27:Q27)=0,"-",SUM(Evidencija!C27:Q27))</f>
        <v>18</v>
      </c>
      <c r="D28" s="46" t="str">
        <f>IF(SUM(Evidencija!R27:S27)=0,"-",MAX(Evidencija!R27:S27))</f>
        <v>-</v>
      </c>
      <c r="E28" s="47" t="str">
        <f>Evidencija!U27</f>
        <v>F</v>
      </c>
      <c r="F28" s="11"/>
    </row>
    <row r="29" spans="1:6" x14ac:dyDescent="0.2">
      <c r="A29" s="43" t="str">
        <f>Evidencija!A28</f>
        <v>38 / 17</v>
      </c>
      <c r="B29" s="44" t="str">
        <f>Evidencija!B28</f>
        <v>Čagorović Ivana</v>
      </c>
      <c r="C29" s="45">
        <f>IF(SUM(Evidencija!C28:Q28)=0,"-",SUM(Evidencija!C28:Q28))</f>
        <v>18</v>
      </c>
      <c r="D29" s="46" t="str">
        <f>IF(SUM(Evidencija!R28:S28)=0,"-",MAX(Evidencija!R28:S28))</f>
        <v>-</v>
      </c>
      <c r="E29" s="47" t="str">
        <f>Evidencija!U28</f>
        <v>F</v>
      </c>
      <c r="F29" s="11"/>
    </row>
    <row r="30" spans="1:6" x14ac:dyDescent="0.2">
      <c r="A30" s="43" t="str">
        <f>Evidencija!A29</f>
        <v>42 / 17</v>
      </c>
      <c r="B30" s="44" t="str">
        <f>Evidencija!B29</f>
        <v>Bećir Bojana</v>
      </c>
      <c r="C30" s="45">
        <f>IF(SUM(Evidencija!C29:Q29)=0,"-",SUM(Evidencija!C29:Q29))</f>
        <v>26</v>
      </c>
      <c r="D30" s="46">
        <f>IF(SUM(Evidencija!R29:S29)=0,"-",MAX(Evidencija!R29:S29))</f>
        <v>26</v>
      </c>
      <c r="E30" s="47" t="str">
        <f>Evidencija!U29</f>
        <v>E</v>
      </c>
      <c r="F30" s="11"/>
    </row>
    <row r="31" spans="1:6" x14ac:dyDescent="0.2">
      <c r="A31" s="43" t="str">
        <f>Evidencija!A30</f>
        <v>43 / 17</v>
      </c>
      <c r="B31" s="44" t="str">
        <f>Evidencija!B30</f>
        <v>Bulatović Marija</v>
      </c>
      <c r="C31" s="45" t="str">
        <f>IF(SUM(Evidencija!C30:Q30)=0,"-",SUM(Evidencija!C30:Q30))</f>
        <v>-</v>
      </c>
      <c r="D31" s="46" t="str">
        <f>IF(SUM(Evidencija!R30:S30)=0,"-",MAX(Evidencija!R30:S30))</f>
        <v>-</v>
      </c>
      <c r="E31" s="47" t="str">
        <f>Evidencija!U30</f>
        <v>-</v>
      </c>
      <c r="F31" s="11"/>
    </row>
    <row r="32" spans="1:6" x14ac:dyDescent="0.2">
      <c r="A32" s="43" t="str">
        <f>Evidencija!A31</f>
        <v>49 / 17</v>
      </c>
      <c r="B32" s="44" t="str">
        <f>Evidencija!B31</f>
        <v>Hudiček Snežana</v>
      </c>
      <c r="C32" s="45">
        <f>IF(SUM(Evidencija!C31:Q31)=0,"-",SUM(Evidencija!C31:Q31))</f>
        <v>30</v>
      </c>
      <c r="D32" s="46">
        <f>IF(SUM(Evidencija!R31:S31)=0,"-",MAX(Evidencija!R31:S31))</f>
        <v>30</v>
      </c>
      <c r="E32" s="47" t="str">
        <f>Evidencija!U31</f>
        <v>D</v>
      </c>
      <c r="F32" s="11"/>
    </row>
    <row r="33" spans="1:6" x14ac:dyDescent="0.2">
      <c r="A33" s="43">
        <f>Evidencija!A32</f>
        <v>0</v>
      </c>
      <c r="B33" s="44">
        <f>Evidencija!B32</f>
        <v>0</v>
      </c>
      <c r="C33" s="45" t="str">
        <f>IF(SUM(Evidencija!C32:Q32)=0,"-",SUM(Evidencija!C32:Q32))</f>
        <v>-</v>
      </c>
      <c r="D33" s="46" t="str">
        <f>IF(SUM(Evidencija!R32:S32)=0,"-",MAX(Evidencija!R32:S32))</f>
        <v>-</v>
      </c>
      <c r="E33" s="47" t="str">
        <f>Evidencija!U32</f>
        <v>-</v>
      </c>
      <c r="F33" s="11"/>
    </row>
    <row r="34" spans="1:6" x14ac:dyDescent="0.2">
      <c r="A34" s="43">
        <f>Evidencija!A33</f>
        <v>0</v>
      </c>
      <c r="B34" s="44">
        <f>Evidencija!B33</f>
        <v>0</v>
      </c>
      <c r="C34" s="45" t="str">
        <f>IF(SUM(Evidencija!C33:Q33)=0,"-",SUM(Evidencija!C33:Q33))</f>
        <v>-</v>
      </c>
      <c r="D34" s="46" t="str">
        <f>IF(SUM(Evidencija!R33:S33)=0,"-",MAX(Evidencija!R33:S33))</f>
        <v>-</v>
      </c>
      <c r="E34" s="47" t="str">
        <f>Evidencija!U33</f>
        <v>-</v>
      </c>
      <c r="F34" s="11"/>
    </row>
    <row r="35" spans="1:6" x14ac:dyDescent="0.2">
      <c r="A35" s="43">
        <f>Evidencija!A34</f>
        <v>0</v>
      </c>
      <c r="B35" s="44">
        <f>Evidencija!B34</f>
        <v>0</v>
      </c>
      <c r="C35" s="45" t="str">
        <f>IF(SUM(Evidencija!C34:Q34)=0,"-",SUM(Evidencija!C34:Q34))</f>
        <v>-</v>
      </c>
      <c r="D35" s="46" t="str">
        <f>IF(SUM(Evidencija!R34:S34)=0,"-",MAX(Evidencija!R34:S34))</f>
        <v>-</v>
      </c>
      <c r="E35" s="47" t="str">
        <f>Evidencija!U34</f>
        <v>-</v>
      </c>
      <c r="F35" s="11"/>
    </row>
    <row r="36" spans="1:6" x14ac:dyDescent="0.2">
      <c r="A36" s="43">
        <f>Evidencija!A35</f>
        <v>0</v>
      </c>
      <c r="B36" s="44">
        <f>Evidencija!B35</f>
        <v>0</v>
      </c>
      <c r="C36" s="45" t="str">
        <f>IF(SUM(Evidencija!C35:Q35)=0,"-",SUM(Evidencija!C35:Q35))</f>
        <v>-</v>
      </c>
      <c r="D36" s="46" t="str">
        <f>IF(SUM(Evidencija!R35:S35)=0,"-",MAX(Evidencija!R35:S35))</f>
        <v>-</v>
      </c>
      <c r="E36" s="47" t="str">
        <f>Evidencija!U35</f>
        <v>-</v>
      </c>
      <c r="F36" s="11"/>
    </row>
    <row r="37" spans="1:6" x14ac:dyDescent="0.2">
      <c r="A37" s="43">
        <f>Evidencija!A36</f>
        <v>0</v>
      </c>
      <c r="B37" s="44">
        <f>Evidencija!B36</f>
        <v>0</v>
      </c>
      <c r="C37" s="45" t="str">
        <f>IF(SUM(Evidencija!C36:Q36)=0,"-",SUM(Evidencija!C36:Q36))</f>
        <v>-</v>
      </c>
      <c r="D37" s="46" t="str">
        <f>IF(SUM(Evidencija!R36:S36)=0,"-",MAX(Evidencija!R36:S36))</f>
        <v>-</v>
      </c>
      <c r="E37" s="47" t="str">
        <f>Evidencija!U36</f>
        <v>-</v>
      </c>
      <c r="F37" s="11"/>
    </row>
    <row r="38" spans="1:6" x14ac:dyDescent="0.2">
      <c r="A38" s="43">
        <f>Evidencija!A37</f>
        <v>0</v>
      </c>
      <c r="B38" s="44">
        <f>Evidencija!B37</f>
        <v>0</v>
      </c>
      <c r="C38" s="45" t="str">
        <f>IF(SUM(Evidencija!C37:Q37)=0,"-",SUM(Evidencija!C37:Q37))</f>
        <v>-</v>
      </c>
      <c r="D38" s="46" t="str">
        <f>IF(SUM(Evidencija!R37:S37)=0,"-",MAX(Evidencija!R37:S37))</f>
        <v>-</v>
      </c>
      <c r="E38" s="47" t="str">
        <f>Evidencija!U37</f>
        <v>-</v>
      </c>
      <c r="F38" s="11"/>
    </row>
    <row r="39" spans="1:6" x14ac:dyDescent="0.2">
      <c r="A39" s="43">
        <f>Evidencija!A38</f>
        <v>0</v>
      </c>
      <c r="B39" s="44">
        <f>Evidencija!B38</f>
        <v>0</v>
      </c>
      <c r="C39" s="45" t="str">
        <f>IF(SUM(Evidencija!C38:Q38)=0,"-",SUM(Evidencija!C38:Q38))</f>
        <v>-</v>
      </c>
      <c r="D39" s="46" t="str">
        <f>IF(SUM(Evidencija!R38:S38)=0,"-",MAX(Evidencija!R38:S38))</f>
        <v>-</v>
      </c>
      <c r="E39" s="47" t="str">
        <f>Evidencija!U38</f>
        <v>-</v>
      </c>
      <c r="F39" s="11"/>
    </row>
    <row r="40" spans="1:6" x14ac:dyDescent="0.2">
      <c r="A40" s="43">
        <f>Evidencija!A39</f>
        <v>0</v>
      </c>
      <c r="B40" s="44">
        <f>Evidencija!B39</f>
        <v>0</v>
      </c>
      <c r="C40" s="45" t="str">
        <f>IF(SUM(Evidencija!C39:Q39)=0,"-",SUM(Evidencija!C39:Q39))</f>
        <v>-</v>
      </c>
      <c r="D40" s="46" t="str">
        <f>IF(SUM(Evidencija!R39:S39)=0,"-",MAX(Evidencija!R39:S39))</f>
        <v>-</v>
      </c>
      <c r="E40" s="47" t="str">
        <f>Evidencija!U39</f>
        <v>-</v>
      </c>
      <c r="F40" s="11"/>
    </row>
    <row r="41" spans="1:6" x14ac:dyDescent="0.2">
      <c r="A41" s="43">
        <f>Evidencija!A40</f>
        <v>0</v>
      </c>
      <c r="B41" s="44">
        <f>Evidencija!B40</f>
        <v>0</v>
      </c>
      <c r="C41" s="45" t="str">
        <f>IF(SUM(Evidencija!C40:Q40)=0,"-",SUM(Evidencija!C40:Q40))</f>
        <v>-</v>
      </c>
      <c r="D41" s="46" t="str">
        <f>IF(SUM(Evidencija!R40:S40)=0,"-",MAX(Evidencija!R40:S40))</f>
        <v>-</v>
      </c>
      <c r="E41" s="47" t="str">
        <f>Evidencija!U40</f>
        <v>-</v>
      </c>
      <c r="F41" s="11"/>
    </row>
    <row r="42" spans="1:6" x14ac:dyDescent="0.2">
      <c r="A42" s="43">
        <f>Evidencija!A41</f>
        <v>0</v>
      </c>
      <c r="B42" s="44">
        <f>Evidencija!B41</f>
        <v>0</v>
      </c>
      <c r="C42" s="45" t="str">
        <f>IF(SUM(Evidencija!C41:Q41)=0,"-",SUM(Evidencija!C41:Q41))</f>
        <v>-</v>
      </c>
      <c r="D42" s="46" t="str">
        <f>IF(SUM(Evidencija!R41:S41)=0,"-",MAX(Evidencija!R41:S41))</f>
        <v>-</v>
      </c>
      <c r="E42" s="47" t="str">
        <f>Evidencija!U41</f>
        <v>-</v>
      </c>
      <c r="F42" s="11"/>
    </row>
    <row r="43" spans="1:6" x14ac:dyDescent="0.2">
      <c r="A43" s="43">
        <f>Evidencija!A42</f>
        <v>0</v>
      </c>
      <c r="B43" s="44">
        <f>Evidencija!B42</f>
        <v>0</v>
      </c>
      <c r="C43" s="45" t="str">
        <f>IF(SUM(Evidencija!C42:Q42)=0,"-",SUM(Evidencija!C42:Q42))</f>
        <v>-</v>
      </c>
      <c r="D43" s="46" t="str">
        <f>IF(SUM(Evidencija!R42:S42)=0,"-",MAX(Evidencija!R42:S42))</f>
        <v>-</v>
      </c>
      <c r="E43" s="47" t="str">
        <f>Evidencija!U42</f>
        <v>-</v>
      </c>
      <c r="F43" s="11"/>
    </row>
    <row r="44" spans="1:6" x14ac:dyDescent="0.2">
      <c r="A44" s="43">
        <f>Evidencija!A43</f>
        <v>0</v>
      </c>
      <c r="B44" s="44">
        <f>Evidencija!B43</f>
        <v>0</v>
      </c>
      <c r="C44" s="45" t="str">
        <f>IF(SUM(Evidencija!C43:Q43)=0,"-",SUM(Evidencija!C43:Q43))</f>
        <v>-</v>
      </c>
      <c r="D44" s="46" t="str">
        <f>IF(SUM(Evidencija!R43:S43)=0,"-",MAX(Evidencija!R43:S43))</f>
        <v>-</v>
      </c>
      <c r="E44" s="47" t="str">
        <f>Evidencija!U43</f>
        <v>-</v>
      </c>
      <c r="F44" s="11"/>
    </row>
    <row r="45" spans="1:6" x14ac:dyDescent="0.2">
      <c r="A45" s="43">
        <f>Evidencija!A44</f>
        <v>0</v>
      </c>
      <c r="B45" s="44">
        <f>Evidencija!B44</f>
        <v>0</v>
      </c>
      <c r="C45" s="45" t="str">
        <f>IF(SUM(Evidencija!C44:Q44)=0,"-",SUM(Evidencija!C44:Q44))</f>
        <v>-</v>
      </c>
      <c r="D45" s="46" t="str">
        <f>IF(SUM(Evidencija!R44:S44)=0,"-",MAX(Evidencija!R44:S44))</f>
        <v>-</v>
      </c>
      <c r="E45" s="47" t="str">
        <f>Evidencija!U44</f>
        <v>-</v>
      </c>
      <c r="F45" s="11"/>
    </row>
    <row r="46" spans="1:6" x14ac:dyDescent="0.2">
      <c r="A46" s="43">
        <f>Evidencija!A45</f>
        <v>0</v>
      </c>
      <c r="B46" s="44">
        <f>Evidencija!B45</f>
        <v>0</v>
      </c>
      <c r="C46" s="45" t="str">
        <f>IF(SUM(Evidencija!C45:Q45)=0,"-",SUM(Evidencija!C45:Q45))</f>
        <v>-</v>
      </c>
      <c r="D46" s="46" t="str">
        <f>IF(SUM(Evidencija!R45:S45)=0,"-",MAX(Evidencija!R45:S45))</f>
        <v>-</v>
      </c>
      <c r="E46" s="47" t="str">
        <f>Evidencija!U45</f>
        <v>-</v>
      </c>
      <c r="F46" s="11"/>
    </row>
    <row r="47" spans="1:6" x14ac:dyDescent="0.2">
      <c r="A47" s="43">
        <f>Evidencija!A46</f>
        <v>0</v>
      </c>
      <c r="B47" s="44">
        <f>Evidencija!B46</f>
        <v>0</v>
      </c>
      <c r="C47" s="45" t="str">
        <f>IF(SUM(Evidencija!C46:Q46)=0,"-",SUM(Evidencija!C46:Q46))</f>
        <v>-</v>
      </c>
      <c r="D47" s="46" t="str">
        <f>IF(SUM(Evidencija!R46:S46)=0,"-",MAX(Evidencija!R46:S46))</f>
        <v>-</v>
      </c>
      <c r="E47" s="47" t="str">
        <f>Evidencija!U46</f>
        <v>-</v>
      </c>
      <c r="F47" s="11"/>
    </row>
    <row r="48" spans="1:6" x14ac:dyDescent="0.2">
      <c r="A48" s="43">
        <f>Evidencija!A47</f>
        <v>0</v>
      </c>
      <c r="B48" s="44">
        <f>Evidencija!B47</f>
        <v>0</v>
      </c>
      <c r="C48" s="45" t="str">
        <f>IF(SUM(Evidencija!C47:Q47)=0,"-",SUM(Evidencija!C47:Q47))</f>
        <v>-</v>
      </c>
      <c r="D48" s="46" t="str">
        <f>IF(SUM(Evidencija!R47:S47)=0,"-",MAX(Evidencija!R47:S47))</f>
        <v>-</v>
      </c>
      <c r="E48" s="47" t="str">
        <f>Evidencija!U47</f>
        <v>-</v>
      </c>
      <c r="F48" s="11"/>
    </row>
    <row r="49" spans="1:6" x14ac:dyDescent="0.2">
      <c r="A49" s="43">
        <f>Evidencija!A48</f>
        <v>0</v>
      </c>
      <c r="B49" s="44">
        <f>Evidencija!B48</f>
        <v>0</v>
      </c>
      <c r="C49" s="45" t="str">
        <f>IF(SUM(Evidencija!C48:Q48)=0,"-",SUM(Evidencija!C48:Q48))</f>
        <v>-</v>
      </c>
      <c r="D49" s="46" t="str">
        <f>IF(SUM(Evidencija!R48:S48)=0,"-",MAX(Evidencija!R48:S48))</f>
        <v>-</v>
      </c>
      <c r="E49" s="47" t="str">
        <f>Evidencija!U48</f>
        <v>-</v>
      </c>
      <c r="F49" s="11"/>
    </row>
    <row r="50" spans="1:6" x14ac:dyDescent="0.2">
      <c r="A50" s="43">
        <f>Evidencija!A49</f>
        <v>0</v>
      </c>
      <c r="B50" s="44">
        <f>Evidencija!B49</f>
        <v>0</v>
      </c>
      <c r="C50" s="45" t="str">
        <f>IF(SUM(Evidencija!C49:Q49)=0,"-",SUM(Evidencija!C49:Q49))</f>
        <v>-</v>
      </c>
      <c r="D50" s="46" t="str">
        <f>IF(SUM(Evidencija!R49:S49)=0,"-",MAX(Evidencija!R49:S49))</f>
        <v>-</v>
      </c>
      <c r="E50" s="47" t="str">
        <f>Evidencija!U49</f>
        <v>-</v>
      </c>
      <c r="F50" s="11"/>
    </row>
    <row r="51" spans="1:6" x14ac:dyDescent="0.2">
      <c r="A51" s="43">
        <f>Evidencija!A50</f>
        <v>0</v>
      </c>
      <c r="B51" s="44">
        <f>Evidencija!B50</f>
        <v>0</v>
      </c>
      <c r="C51" s="45" t="str">
        <f>IF(SUM(Evidencija!C50:Q50)=0,"-",SUM(Evidencija!C50:Q50))</f>
        <v>-</v>
      </c>
      <c r="D51" s="46" t="str">
        <f>IF(SUM(Evidencija!R50:S50)=0,"-",MAX(Evidencija!R50:S50))</f>
        <v>-</v>
      </c>
      <c r="E51" s="47" t="str">
        <f>Evidencija!U50</f>
        <v>-</v>
      </c>
      <c r="F51" s="11"/>
    </row>
    <row r="52" spans="1:6" x14ac:dyDescent="0.2">
      <c r="A52" s="43">
        <f>Evidencija!A51</f>
        <v>0</v>
      </c>
      <c r="B52" s="44">
        <f>Evidencija!B51</f>
        <v>0</v>
      </c>
      <c r="C52" s="45" t="str">
        <f>IF(SUM(Evidencija!C51:Q51)=0,"-",SUM(Evidencija!C51:Q51))</f>
        <v>-</v>
      </c>
      <c r="D52" s="46" t="str">
        <f>IF(SUM(Evidencija!R51:S51)=0,"-",MAX(Evidencija!R51:S51))</f>
        <v>-</v>
      </c>
      <c r="E52" s="47" t="str">
        <f>Evidencija!U51</f>
        <v>-</v>
      </c>
      <c r="F52" s="11"/>
    </row>
    <row r="53" spans="1:6" x14ac:dyDescent="0.2">
      <c r="A53" s="43">
        <f>Evidencija!A52</f>
        <v>0</v>
      </c>
      <c r="B53" s="44">
        <f>Evidencija!B52</f>
        <v>0</v>
      </c>
      <c r="C53" s="45" t="str">
        <f>IF(SUM(Evidencija!C52:Q52)=0,"-",SUM(Evidencija!C52:Q52))</f>
        <v>-</v>
      </c>
      <c r="D53" s="46" t="str">
        <f>IF(SUM(Evidencija!R52:S52)=0,"-",MAX(Evidencija!R52:S52))</f>
        <v>-</v>
      </c>
      <c r="E53" s="47" t="str">
        <f>Evidencija!U52</f>
        <v>-</v>
      </c>
      <c r="F53" s="11"/>
    </row>
    <row r="54" spans="1:6" x14ac:dyDescent="0.2">
      <c r="A54" s="43">
        <f>Evidencija!A53</f>
        <v>0</v>
      </c>
      <c r="B54" s="44">
        <f>Evidencija!B53</f>
        <v>0</v>
      </c>
      <c r="C54" s="45" t="str">
        <f>IF(SUM(Evidencija!C53:Q53)=0,"-",SUM(Evidencija!C53:Q53))</f>
        <v>-</v>
      </c>
      <c r="D54" s="46" t="str">
        <f>IF(SUM(Evidencija!R53:S53)=0,"-",MAX(Evidencija!R53:S53))</f>
        <v>-</v>
      </c>
      <c r="E54" s="47" t="str">
        <f>Evidencija!U53</f>
        <v>-</v>
      </c>
      <c r="F54" s="11"/>
    </row>
    <row r="55" spans="1:6" x14ac:dyDescent="0.2">
      <c r="A55" s="43">
        <f>Evidencija!A54</f>
        <v>0</v>
      </c>
      <c r="B55" s="44">
        <f>Evidencija!B54</f>
        <v>0</v>
      </c>
      <c r="C55" s="45" t="str">
        <f>IF(SUM(Evidencija!C54:Q54)=0,"-",SUM(Evidencija!C54:Q54))</f>
        <v>-</v>
      </c>
      <c r="D55" s="46" t="str">
        <f>IF(SUM(Evidencija!R54:S54)=0,"-",MAX(Evidencija!R54:S54))</f>
        <v>-</v>
      </c>
      <c r="E55" s="47" t="str">
        <f>Evidencija!U54</f>
        <v>-</v>
      </c>
      <c r="F55" s="11"/>
    </row>
    <row r="56" spans="1:6" x14ac:dyDescent="0.2">
      <c r="A56" s="43">
        <f>Evidencija!A55</f>
        <v>0</v>
      </c>
      <c r="B56" s="44">
        <f>Evidencija!B55</f>
        <v>0</v>
      </c>
      <c r="C56" s="45" t="str">
        <f>IF(SUM(Evidencija!C55:Q55)=0,"-",SUM(Evidencija!C55:Q55))</f>
        <v>-</v>
      </c>
      <c r="D56" s="46" t="str">
        <f>IF(SUM(Evidencija!R55:S55)=0,"-",MAX(Evidencija!R55:S55))</f>
        <v>-</v>
      </c>
      <c r="E56" s="47" t="str">
        <f>Evidencija!U55</f>
        <v>-</v>
      </c>
      <c r="F56" s="11"/>
    </row>
    <row r="57" spans="1:6" x14ac:dyDescent="0.2">
      <c r="A57" s="43">
        <f>Evidencija!A56</f>
        <v>0</v>
      </c>
      <c r="B57" s="44">
        <f>Evidencija!B56</f>
        <v>0</v>
      </c>
      <c r="C57" s="45" t="str">
        <f>IF(SUM(Evidencija!C56:Q56)=0,"-",SUM(Evidencija!C56:Q56))</f>
        <v>-</v>
      </c>
      <c r="D57" s="46" t="str">
        <f>IF(SUM(Evidencija!R56:S56)=0,"-",MAX(Evidencija!R56:S56))</f>
        <v>-</v>
      </c>
      <c r="E57" s="47" t="str">
        <f>Evidencija!U56</f>
        <v>-</v>
      </c>
      <c r="F57" s="11"/>
    </row>
    <row r="58" spans="1:6" x14ac:dyDescent="0.2">
      <c r="A58" s="43">
        <f>Evidencija!A57</f>
        <v>0</v>
      </c>
      <c r="B58" s="44">
        <f>Evidencija!B57</f>
        <v>0</v>
      </c>
      <c r="C58" s="45" t="str">
        <f>IF(SUM(Evidencija!C57:Q57)=0,"-",SUM(Evidencija!C57:Q57))</f>
        <v>-</v>
      </c>
      <c r="D58" s="46" t="str">
        <f>IF(SUM(Evidencija!R57:S57)=0,"-",MAX(Evidencija!R57:S57))</f>
        <v>-</v>
      </c>
      <c r="E58" s="47" t="str">
        <f>Evidencija!U57</f>
        <v>-</v>
      </c>
      <c r="F58" s="11"/>
    </row>
    <row r="59" spans="1:6" x14ac:dyDescent="0.2">
      <c r="A59" s="43">
        <f>Evidencija!A58</f>
        <v>0</v>
      </c>
      <c r="B59" s="44">
        <f>Evidencija!B58</f>
        <v>0</v>
      </c>
      <c r="C59" s="45" t="str">
        <f>IF(SUM(Evidencija!C58:Q58)=0,"-",SUM(Evidencija!C58:Q58))</f>
        <v>-</v>
      </c>
      <c r="D59" s="46" t="str">
        <f>IF(SUM(Evidencija!R58:S58)=0,"-",MAX(Evidencija!R58:S58))</f>
        <v>-</v>
      </c>
      <c r="E59" s="47" t="str">
        <f>Evidencija!U58</f>
        <v>-</v>
      </c>
      <c r="F59" s="11"/>
    </row>
    <row r="60" spans="1:6" x14ac:dyDescent="0.2">
      <c r="A60" s="43">
        <f>Evidencija!A59</f>
        <v>0</v>
      </c>
      <c r="B60" s="44">
        <f>Evidencija!B59</f>
        <v>0</v>
      </c>
      <c r="C60" s="45" t="str">
        <f>IF(SUM(Evidencija!C59:Q59)=0,"-",SUM(Evidencija!C59:Q59))</f>
        <v>-</v>
      </c>
      <c r="D60" s="46" t="str">
        <f>IF(SUM(Evidencija!R59:S59)=0,"-",MAX(Evidencija!R59:S59))</f>
        <v>-</v>
      </c>
      <c r="E60" s="47" t="str">
        <f>Evidencija!U59</f>
        <v>-</v>
      </c>
      <c r="F60" s="11"/>
    </row>
    <row r="61" spans="1:6" x14ac:dyDescent="0.2">
      <c r="A61" s="43">
        <f>Evidencija!A60</f>
        <v>0</v>
      </c>
      <c r="B61" s="44">
        <f>Evidencija!B60</f>
        <v>0</v>
      </c>
      <c r="C61" s="45" t="str">
        <f>IF(SUM(Evidencija!C60:Q60)=0,"-",SUM(Evidencija!C60:Q60))</f>
        <v>-</v>
      </c>
      <c r="D61" s="46" t="str">
        <f>IF(SUM(Evidencija!R60:S60)=0,"-",MAX(Evidencija!R60:S60))</f>
        <v>-</v>
      </c>
      <c r="E61" s="47" t="str">
        <f>Evidencija!U60</f>
        <v>-</v>
      </c>
      <c r="F61" s="11"/>
    </row>
    <row r="62" spans="1:6" x14ac:dyDescent="0.2">
      <c r="A62" s="43">
        <f>Evidencija!A61</f>
        <v>0</v>
      </c>
      <c r="B62" s="44">
        <f>Evidencija!B61</f>
        <v>0</v>
      </c>
      <c r="C62" s="45" t="str">
        <f>IF(SUM(Evidencija!C61:Q61)=0,"-",SUM(Evidencija!C61:Q61))</f>
        <v>-</v>
      </c>
      <c r="D62" s="46" t="str">
        <f>IF(SUM(Evidencija!R61:S61)=0,"-",MAX(Evidencija!R61:S61))</f>
        <v>-</v>
      </c>
      <c r="E62" s="47" t="str">
        <f>Evidencija!U61</f>
        <v>-</v>
      </c>
      <c r="F62" s="11"/>
    </row>
    <row r="63" spans="1:6" x14ac:dyDescent="0.2">
      <c r="A63" s="43">
        <f>Evidencija!A62</f>
        <v>0</v>
      </c>
      <c r="B63" s="44">
        <f>Evidencija!B62</f>
        <v>0</v>
      </c>
      <c r="C63" s="45" t="str">
        <f>IF(SUM(Evidencija!C62:Q62)=0,"-",SUM(Evidencija!C62:Q62))</f>
        <v>-</v>
      </c>
      <c r="D63" s="46" t="str">
        <f>IF(SUM(Evidencija!R62:S62)=0,"-",MAX(Evidencija!R62:S62))</f>
        <v>-</v>
      </c>
      <c r="E63" s="47" t="str">
        <f>Evidencija!U62</f>
        <v>-</v>
      </c>
      <c r="F63" s="11"/>
    </row>
    <row r="64" spans="1:6" x14ac:dyDescent="0.2">
      <c r="A64" s="43">
        <f>Evidencija!A63</f>
        <v>0</v>
      </c>
      <c r="B64" s="44">
        <f>Evidencija!B63</f>
        <v>0</v>
      </c>
      <c r="C64" s="45" t="str">
        <f>IF(SUM(Evidencija!C63:Q63)=0,"-",SUM(Evidencija!C63:Q63))</f>
        <v>-</v>
      </c>
      <c r="D64" s="46" t="str">
        <f>IF(SUM(Evidencija!R63:S63)=0,"-",MAX(Evidencija!R63:S63))</f>
        <v>-</v>
      </c>
      <c r="E64" s="47" t="str">
        <f>Evidencija!U63</f>
        <v>-</v>
      </c>
      <c r="F64" s="11"/>
    </row>
    <row r="65" spans="1:6" x14ac:dyDescent="0.2">
      <c r="A65" s="43">
        <f>Evidencija!A64</f>
        <v>0</v>
      </c>
      <c r="B65" s="44">
        <f>Evidencija!B64</f>
        <v>0</v>
      </c>
      <c r="C65" s="45" t="str">
        <f>IF(SUM(Evidencija!C64:Q64)=0,"-",SUM(Evidencija!C64:Q64))</f>
        <v>-</v>
      </c>
      <c r="D65" s="46" t="str">
        <f>IF(SUM(Evidencija!R64:S64)=0,"-",MAX(Evidencija!R64:S64))</f>
        <v>-</v>
      </c>
      <c r="E65" s="47" t="str">
        <f>Evidencija!U64</f>
        <v>-</v>
      </c>
      <c r="F65" s="11"/>
    </row>
    <row r="66" spans="1:6" x14ac:dyDescent="0.2">
      <c r="A66" s="43">
        <f>Evidencija!A65</f>
        <v>0</v>
      </c>
      <c r="B66" s="44">
        <f>Evidencija!B65</f>
        <v>0</v>
      </c>
      <c r="C66" s="45" t="str">
        <f>IF(SUM(Evidencija!C65:Q65)=0,"-",SUM(Evidencija!C65:Q65))</f>
        <v>-</v>
      </c>
      <c r="D66" s="46" t="str">
        <f>IF(SUM(Evidencija!R65:S65)=0,"-",MAX(Evidencija!R65:S65))</f>
        <v>-</v>
      </c>
      <c r="E66" s="47" t="str">
        <f>Evidencija!U65</f>
        <v>-</v>
      </c>
      <c r="F66" s="11"/>
    </row>
    <row r="67" spans="1:6" x14ac:dyDescent="0.2">
      <c r="A67" s="43">
        <f>Evidencija!A66</f>
        <v>0</v>
      </c>
      <c r="B67" s="44">
        <f>Evidencija!B66</f>
        <v>0</v>
      </c>
      <c r="C67" s="45" t="str">
        <f>IF(SUM(Evidencija!C66:Q66)=0,"-",SUM(Evidencija!C66:Q66))</f>
        <v>-</v>
      </c>
      <c r="D67" s="46" t="str">
        <f>IF(SUM(Evidencija!R66:S66)=0,"-",MAX(Evidencija!R66:S66))</f>
        <v>-</v>
      </c>
      <c r="E67" s="47" t="str">
        <f>Evidencija!U66</f>
        <v>-</v>
      </c>
      <c r="F67" s="11"/>
    </row>
    <row r="68" spans="1:6" x14ac:dyDescent="0.2">
      <c r="A68" s="43">
        <f>Evidencija!A67</f>
        <v>0</v>
      </c>
      <c r="B68" s="44">
        <f>Evidencija!B67</f>
        <v>0</v>
      </c>
      <c r="C68" s="45" t="str">
        <f>IF(SUM(Evidencija!C67:Q67)=0,"-",SUM(Evidencija!C67:Q67))</f>
        <v>-</v>
      </c>
      <c r="D68" s="46" t="str">
        <f>IF(SUM(Evidencija!R67:S67)=0,"-",MAX(Evidencija!R67:S67))</f>
        <v>-</v>
      </c>
      <c r="E68" s="47" t="str">
        <f>Evidencija!U67</f>
        <v>-</v>
      </c>
      <c r="F68" s="11"/>
    </row>
    <row r="69" spans="1:6" x14ac:dyDescent="0.2">
      <c r="A69" s="43">
        <f>Evidencija!A68</f>
        <v>0</v>
      </c>
      <c r="B69" s="44">
        <f>Evidencija!B68</f>
        <v>0</v>
      </c>
      <c r="C69" s="45" t="str">
        <f>IF(SUM(Evidencija!C68:Q68)=0,"-",SUM(Evidencija!C68:Q68))</f>
        <v>-</v>
      </c>
      <c r="D69" s="46" t="str">
        <f>IF(SUM(Evidencija!R68:S68)=0,"-",MAX(Evidencija!R68:S68))</f>
        <v>-</v>
      </c>
      <c r="E69" s="47" t="str">
        <f>Evidencija!U68</f>
        <v>-</v>
      </c>
      <c r="F69" s="11"/>
    </row>
    <row r="70" spans="1:6" x14ac:dyDescent="0.2">
      <c r="A70" s="43">
        <f>Evidencija!A69</f>
        <v>0</v>
      </c>
      <c r="B70" s="44">
        <f>Evidencija!B69</f>
        <v>0</v>
      </c>
      <c r="C70" s="45" t="str">
        <f>IF(SUM(Evidencija!C69:Q69)=0,"-",SUM(Evidencija!C69:Q69))</f>
        <v>-</v>
      </c>
      <c r="D70" s="46" t="str">
        <f>IF(SUM(Evidencija!R69:S69)=0,"-",MAX(Evidencija!R69:S69))</f>
        <v>-</v>
      </c>
      <c r="E70" s="47" t="str">
        <f>Evidencija!U69</f>
        <v>-</v>
      </c>
      <c r="F70" s="11"/>
    </row>
    <row r="71" spans="1:6" x14ac:dyDescent="0.2">
      <c r="A71" s="43">
        <f>Evidencija!A70</f>
        <v>0</v>
      </c>
      <c r="B71" s="44">
        <f>Evidencija!B70</f>
        <v>0</v>
      </c>
      <c r="C71" s="45" t="str">
        <f>IF(SUM(Evidencija!C70:Q70)=0,"-",SUM(Evidencija!C70:Q70))</f>
        <v>-</v>
      </c>
      <c r="D71" s="46" t="str">
        <f>IF(SUM(Evidencija!R70:S70)=0,"-",MAX(Evidencija!R70:S70))</f>
        <v>-</v>
      </c>
      <c r="E71" s="47" t="str">
        <f>Evidencija!U70</f>
        <v>-</v>
      </c>
      <c r="F71" s="11"/>
    </row>
    <row r="72" spans="1:6" x14ac:dyDescent="0.2">
      <c r="A72" s="43">
        <f>Evidencija!A71</f>
        <v>0</v>
      </c>
      <c r="B72" s="44">
        <f>Evidencija!B71</f>
        <v>0</v>
      </c>
      <c r="C72" s="45" t="str">
        <f>IF(SUM(Evidencija!C71:Q71)=0,"-",SUM(Evidencija!C71:Q71))</f>
        <v>-</v>
      </c>
      <c r="D72" s="46" t="str">
        <f>IF(SUM(Evidencija!R71:S71)=0,"-",MAX(Evidencija!R71:S71))</f>
        <v>-</v>
      </c>
      <c r="E72" s="47" t="str">
        <f>Evidencija!U71</f>
        <v>-</v>
      </c>
      <c r="F72" s="11"/>
    </row>
    <row r="73" spans="1:6" x14ac:dyDescent="0.2">
      <c r="A73" s="43">
        <f>Evidencija!A72</f>
        <v>0</v>
      </c>
      <c r="B73" s="44">
        <f>Evidencija!B72</f>
        <v>0</v>
      </c>
      <c r="C73" s="45" t="str">
        <f>IF(SUM(Evidencija!C72:Q72)=0,"-",SUM(Evidencija!C72:Q72))</f>
        <v>-</v>
      </c>
      <c r="D73" s="46" t="str">
        <f>IF(SUM(Evidencija!R72:S72)=0,"-",MAX(Evidencija!R72:S72))</f>
        <v>-</v>
      </c>
      <c r="E73" s="47" t="str">
        <f>Evidencija!U72</f>
        <v>-</v>
      </c>
      <c r="F73" s="11"/>
    </row>
    <row r="74" spans="1:6" x14ac:dyDescent="0.2">
      <c r="A74" s="43">
        <f>Evidencija!A73</f>
        <v>0</v>
      </c>
      <c r="B74" s="44">
        <f>Evidencija!B73</f>
        <v>0</v>
      </c>
      <c r="C74" s="45" t="str">
        <f>IF(SUM(Evidencija!C73:Q73)=0,"-",SUM(Evidencija!C73:Q73))</f>
        <v>-</v>
      </c>
      <c r="D74" s="46" t="str">
        <f>IF(SUM(Evidencija!R73:S73)=0,"-",MAX(Evidencija!R73:S73))</f>
        <v>-</v>
      </c>
      <c r="E74" s="47" t="str">
        <f>Evidencija!U73</f>
        <v>-</v>
      </c>
      <c r="F74" s="11"/>
    </row>
    <row r="75" spans="1:6" x14ac:dyDescent="0.2">
      <c r="A75" s="43">
        <f>Evidencija!A74</f>
        <v>0</v>
      </c>
      <c r="B75" s="44">
        <f>Evidencija!B74</f>
        <v>0</v>
      </c>
      <c r="C75" s="45" t="str">
        <f>IF(SUM(Evidencija!C74:Q74)=0,"-",SUM(Evidencija!C74:Q74))</f>
        <v>-</v>
      </c>
      <c r="D75" s="46" t="str">
        <f>IF(SUM(Evidencija!R74:S74)=0,"-",MAX(Evidencija!R74:S74))</f>
        <v>-</v>
      </c>
      <c r="E75" s="47" t="str">
        <f>Evidencija!U74</f>
        <v>-</v>
      </c>
      <c r="F75" s="11"/>
    </row>
    <row r="76" spans="1:6" x14ac:dyDescent="0.2">
      <c r="A76" s="43">
        <f>Evidencija!A75</f>
        <v>0</v>
      </c>
      <c r="B76" s="44">
        <f>Evidencija!B75</f>
        <v>0</v>
      </c>
      <c r="C76" s="45" t="str">
        <f>IF(SUM(Evidencija!C75:Q75)=0,"-",SUM(Evidencija!C75:Q75))</f>
        <v>-</v>
      </c>
      <c r="D76" s="46" t="str">
        <f>IF(SUM(Evidencija!R75:S75)=0,"-",MAX(Evidencija!R75:S75))</f>
        <v>-</v>
      </c>
      <c r="E76" s="47" t="str">
        <f>Evidencija!U75</f>
        <v>-</v>
      </c>
      <c r="F76" s="11"/>
    </row>
    <row r="77" spans="1:6" x14ac:dyDescent="0.2">
      <c r="A77" s="43">
        <f>Evidencija!A76</f>
        <v>0</v>
      </c>
      <c r="B77" s="44">
        <f>Evidencija!B76</f>
        <v>0</v>
      </c>
      <c r="C77" s="45" t="str">
        <f>IF(SUM(Evidencija!C76:Q76)=0,"-",SUM(Evidencija!C76:Q76))</f>
        <v>-</v>
      </c>
      <c r="D77" s="46" t="str">
        <f>IF(SUM(Evidencija!R76:S76)=0,"-",MAX(Evidencija!R76:S76))</f>
        <v>-</v>
      </c>
      <c r="E77" s="47" t="str">
        <f>Evidencija!U76</f>
        <v>-</v>
      </c>
      <c r="F77" s="11"/>
    </row>
    <row r="78" spans="1:6" x14ac:dyDescent="0.2">
      <c r="A78" s="43">
        <f>Evidencija!A77</f>
        <v>0</v>
      </c>
      <c r="B78" s="44">
        <f>Evidencija!B77</f>
        <v>0</v>
      </c>
      <c r="C78" s="45" t="str">
        <f>IF(SUM(Evidencija!C77:Q77)=0,"-",SUM(Evidencija!C77:Q77))</f>
        <v>-</v>
      </c>
      <c r="D78" s="46" t="str">
        <f>IF(SUM(Evidencija!R77:S77)=0,"-",MAX(Evidencija!R77:S77))</f>
        <v>-</v>
      </c>
      <c r="E78" s="47" t="str">
        <f>Evidencija!U77</f>
        <v>-</v>
      </c>
      <c r="F78" s="11"/>
    </row>
    <row r="79" spans="1:6" x14ac:dyDescent="0.2">
      <c r="A79" s="43">
        <f>Evidencija!A78</f>
        <v>0</v>
      </c>
      <c r="B79" s="44">
        <f>Evidencija!B78</f>
        <v>0</v>
      </c>
      <c r="C79" s="45" t="str">
        <f>IF(SUM(Evidencija!C78:Q78)=0,"-",SUM(Evidencija!C78:Q78))</f>
        <v>-</v>
      </c>
      <c r="D79" s="46" t="str">
        <f>IF(SUM(Evidencija!R78:S78)=0,"-",MAX(Evidencija!R78:S78))</f>
        <v>-</v>
      </c>
      <c r="E79" s="47" t="str">
        <f>Evidencija!U78</f>
        <v>-</v>
      </c>
      <c r="F79" s="11"/>
    </row>
    <row r="80" spans="1:6" x14ac:dyDescent="0.2">
      <c r="A80" s="43">
        <f>Evidencija!A79</f>
        <v>0</v>
      </c>
      <c r="B80" s="44">
        <f>Evidencija!B79</f>
        <v>0</v>
      </c>
      <c r="C80" s="45" t="str">
        <f>IF(SUM(Evidencija!C79:Q79)=0,"-",SUM(Evidencija!C79:Q79))</f>
        <v>-</v>
      </c>
      <c r="D80" s="46" t="str">
        <f>IF(SUM(Evidencija!R79:S79)=0,"-",MAX(Evidencija!R79:S79))</f>
        <v>-</v>
      </c>
      <c r="E80" s="47" t="str">
        <f>Evidencija!U79</f>
        <v>-</v>
      </c>
      <c r="F80" s="11"/>
    </row>
    <row r="81" spans="1:6" x14ac:dyDescent="0.2">
      <c r="A81" s="43">
        <f>Evidencija!A80</f>
        <v>0</v>
      </c>
      <c r="B81" s="44">
        <f>Evidencija!B80</f>
        <v>0</v>
      </c>
      <c r="C81" s="45" t="str">
        <f>IF(SUM(Evidencija!C80:Q80)=0,"-",SUM(Evidencija!C80:Q80))</f>
        <v>-</v>
      </c>
      <c r="D81" s="46" t="str">
        <f>IF(SUM(Evidencija!R80:S80)=0,"-",MAX(Evidencija!R80:S80))</f>
        <v>-</v>
      </c>
      <c r="E81" s="47" t="str">
        <f>Evidencija!U80</f>
        <v>-</v>
      </c>
      <c r="F81" s="11"/>
    </row>
    <row r="82" spans="1:6" x14ac:dyDescent="0.2">
      <c r="A82" s="43">
        <f>Evidencija!A81</f>
        <v>0</v>
      </c>
      <c r="B82" s="44">
        <f>Evidencija!B81</f>
        <v>0</v>
      </c>
      <c r="C82" s="45" t="str">
        <f>IF(SUM(Evidencija!C81:Q81)=0,"-",SUM(Evidencija!C81:Q81))</f>
        <v>-</v>
      </c>
      <c r="D82" s="46" t="str">
        <f>IF(SUM(Evidencija!R81:S81)=0,"-",MAX(Evidencija!R81:S81))</f>
        <v>-</v>
      </c>
      <c r="E82" s="47" t="str">
        <f>Evidencija!U81</f>
        <v>-</v>
      </c>
      <c r="F82" s="11"/>
    </row>
    <row r="83" spans="1:6" x14ac:dyDescent="0.2">
      <c r="A83" s="43">
        <f>Evidencija!A82</f>
        <v>0</v>
      </c>
      <c r="B83" s="44">
        <f>Evidencija!B82</f>
        <v>0</v>
      </c>
      <c r="C83" s="45" t="str">
        <f>IF(SUM(Evidencija!C82:Q82)=0,"-",SUM(Evidencija!C82:Q82))</f>
        <v>-</v>
      </c>
      <c r="D83" s="46" t="str">
        <f>IF(SUM(Evidencija!R82:S82)=0,"-",MAX(Evidencija!R82:S82))</f>
        <v>-</v>
      </c>
      <c r="E83" s="47" t="str">
        <f>Evidencija!U82</f>
        <v>-</v>
      </c>
      <c r="F83" s="11"/>
    </row>
    <row r="84" spans="1:6" x14ac:dyDescent="0.2">
      <c r="A84" s="43">
        <f>Evidencija!A83</f>
        <v>0</v>
      </c>
      <c r="B84" s="44">
        <f>Evidencija!B83</f>
        <v>0</v>
      </c>
      <c r="C84" s="45" t="str">
        <f>IF(SUM(Evidencija!C83:Q83)=0,"-",SUM(Evidencija!C83:Q83))</f>
        <v>-</v>
      </c>
      <c r="D84" s="46" t="str">
        <f>IF(SUM(Evidencija!R83:S83)=0,"-",MAX(Evidencija!R83:S83))</f>
        <v>-</v>
      </c>
      <c r="E84" s="47" t="str">
        <f>Evidencija!U83</f>
        <v>-</v>
      </c>
      <c r="F84" s="11"/>
    </row>
    <row r="85" spans="1:6" x14ac:dyDescent="0.2">
      <c r="A85" s="43">
        <f>Evidencija!A84</f>
        <v>0</v>
      </c>
      <c r="B85" s="44">
        <f>Evidencija!B84</f>
        <v>0</v>
      </c>
      <c r="C85" s="45" t="str">
        <f>IF(SUM(Evidencija!C84:Q84)=0,"-",SUM(Evidencija!C84:Q84))</f>
        <v>-</v>
      </c>
      <c r="D85" s="46" t="str">
        <f>IF(SUM(Evidencija!R84:S84)=0,"-",MAX(Evidencija!R84:S84))</f>
        <v>-</v>
      </c>
      <c r="E85" s="47" t="str">
        <f>Evidencija!U84</f>
        <v>-</v>
      </c>
    </row>
    <row r="86" spans="1:6" x14ac:dyDescent="0.2">
      <c r="A86" s="43">
        <f>Evidencija!A85</f>
        <v>0</v>
      </c>
      <c r="B86" s="44">
        <f>Evidencija!B85</f>
        <v>0</v>
      </c>
      <c r="C86" s="45" t="str">
        <f>IF(SUM(Evidencija!C85:Q85)=0,"-",SUM(Evidencija!C85:Q85))</f>
        <v>-</v>
      </c>
      <c r="D86" s="46" t="str">
        <f>IF(SUM(Evidencija!R85:S85)=0,"-",MAX(Evidencija!R85:S85))</f>
        <v>-</v>
      </c>
      <c r="E86" s="47" t="str">
        <f>Evidencija!U85</f>
        <v>-</v>
      </c>
    </row>
    <row r="87" spans="1:6" x14ac:dyDescent="0.2">
      <c r="A87" s="43">
        <f>Evidencija!A86</f>
        <v>0</v>
      </c>
      <c r="B87" s="44">
        <f>Evidencija!B86</f>
        <v>0</v>
      </c>
      <c r="C87" s="45" t="str">
        <f>IF(SUM(Evidencija!C86:Q86)=0,"-",SUM(Evidencija!C86:Q86))</f>
        <v>-</v>
      </c>
      <c r="D87" s="46" t="str">
        <f>IF(SUM(Evidencija!R86:S86)=0,"-",MAX(Evidencija!R86:S86))</f>
        <v>-</v>
      </c>
      <c r="E87" s="47" t="str">
        <f>Evidencija!U86</f>
        <v>-</v>
      </c>
    </row>
    <row r="88" spans="1:6" x14ac:dyDescent="0.2">
      <c r="A88" s="43">
        <f>Evidencija!A87</f>
        <v>0</v>
      </c>
      <c r="B88" s="44">
        <f>Evidencija!B87</f>
        <v>0</v>
      </c>
      <c r="C88" s="45" t="str">
        <f>IF(SUM(Evidencija!C87:Q87)=0,"-",SUM(Evidencija!C87:Q87))</f>
        <v>-</v>
      </c>
      <c r="D88" s="46" t="str">
        <f>IF(SUM(Evidencija!R87:S87)=0,"-",MAX(Evidencija!R87:S87))</f>
        <v>-</v>
      </c>
      <c r="E88" s="47" t="str">
        <f>Evidencija!U87</f>
        <v>-</v>
      </c>
    </row>
    <row r="89" spans="1:6" x14ac:dyDescent="0.2">
      <c r="A89" s="43">
        <f>Evidencija!A88</f>
        <v>0</v>
      </c>
      <c r="B89" s="44">
        <f>Evidencija!B88</f>
        <v>0</v>
      </c>
      <c r="C89" s="45" t="str">
        <f>IF(SUM(Evidencija!C88:Q88)=0,"-",SUM(Evidencija!C88:Q88))</f>
        <v>-</v>
      </c>
      <c r="D89" s="46" t="str">
        <f>IF(SUM(Evidencija!R88:S88)=0,"-",MAX(Evidencija!R88:S88))</f>
        <v>-</v>
      </c>
      <c r="E89" s="47" t="str">
        <f>Evidencija!U88</f>
        <v>-</v>
      </c>
    </row>
    <row r="90" spans="1:6" x14ac:dyDescent="0.2">
      <c r="A90" s="43">
        <f>Evidencija!A89</f>
        <v>0</v>
      </c>
      <c r="B90" s="44">
        <f>Evidencija!B89</f>
        <v>0</v>
      </c>
      <c r="C90" s="45" t="str">
        <f>IF(SUM(Evidencija!C89:Q89)=0,"-",SUM(Evidencija!C89:Q89))</f>
        <v>-</v>
      </c>
      <c r="D90" s="46" t="str">
        <f>IF(SUM(Evidencija!R89:S89)=0,"-",MAX(Evidencija!R89:S89))</f>
        <v>-</v>
      </c>
      <c r="E90" s="47" t="str">
        <f>Evidencija!U89</f>
        <v>-</v>
      </c>
    </row>
    <row r="91" spans="1:6" x14ac:dyDescent="0.2">
      <c r="A91" s="43">
        <f>Evidencija!A90</f>
        <v>0</v>
      </c>
      <c r="B91" s="44">
        <f>Evidencija!B90</f>
        <v>0</v>
      </c>
      <c r="C91" s="45" t="str">
        <f>IF(SUM(Evidencija!C90:Q90)=0,"-",SUM(Evidencija!C90:Q90))</f>
        <v>-</v>
      </c>
      <c r="D91" s="46" t="str">
        <f>IF(SUM(Evidencija!R90:S90)=0,"-",MAX(Evidencija!R90:S90))</f>
        <v>-</v>
      </c>
      <c r="E91" s="47" t="str">
        <f>Evidencija!U90</f>
        <v>-</v>
      </c>
    </row>
    <row r="92" spans="1:6" x14ac:dyDescent="0.2">
      <c r="A92" s="43">
        <f>Evidencija!A91</f>
        <v>0</v>
      </c>
      <c r="B92" s="44">
        <f>Evidencija!B91</f>
        <v>0</v>
      </c>
      <c r="C92" s="45" t="str">
        <f>IF(SUM(Evidencija!C91:Q91)=0,"-",SUM(Evidencija!C91:Q91))</f>
        <v>-</v>
      </c>
      <c r="D92" s="46" t="str">
        <f>IF(SUM(Evidencija!R91:S91)=0,"-",MAX(Evidencija!R91:S91))</f>
        <v>-</v>
      </c>
      <c r="E92" s="47" t="str">
        <f>Evidencija!U91</f>
        <v>-</v>
      </c>
    </row>
    <row r="93" spans="1:6" x14ac:dyDescent="0.2">
      <c r="A93" s="43">
        <f>Evidencija!A92</f>
        <v>0</v>
      </c>
      <c r="B93" s="44">
        <f>Evidencija!B92</f>
        <v>0</v>
      </c>
      <c r="C93" s="45" t="str">
        <f>IF(SUM(Evidencija!C92:Q92)=0,"-",SUM(Evidencija!C92:Q92))</f>
        <v>-</v>
      </c>
      <c r="D93" s="46" t="str">
        <f>IF(SUM(Evidencija!R92:S92)=0,"-",MAX(Evidencija!R92:S92))</f>
        <v>-</v>
      </c>
      <c r="E93" s="47" t="str">
        <f>Evidencija!U92</f>
        <v>-</v>
      </c>
    </row>
    <row r="94" spans="1:6" x14ac:dyDescent="0.2">
      <c r="A94" s="43">
        <f>Evidencija!A93</f>
        <v>0</v>
      </c>
      <c r="B94" s="44">
        <f>Evidencija!B93</f>
        <v>0</v>
      </c>
      <c r="C94" s="45" t="str">
        <f>IF(SUM(Evidencija!C93:Q93)=0,"-",SUM(Evidencija!C93:Q93))</f>
        <v>-</v>
      </c>
      <c r="D94" s="46" t="str">
        <f>IF(SUM(Evidencija!R93:S93)=0,"-",MAX(Evidencija!R93:S93))</f>
        <v>-</v>
      </c>
      <c r="E94" s="47" t="str">
        <f>Evidencija!U93</f>
        <v>-</v>
      </c>
    </row>
    <row r="95" spans="1:6" x14ac:dyDescent="0.2">
      <c r="A95" s="43">
        <f>Evidencija!A94</f>
        <v>0</v>
      </c>
      <c r="B95" s="44">
        <f>Evidencija!B94</f>
        <v>0</v>
      </c>
      <c r="C95" s="45" t="str">
        <f>IF(SUM(Evidencija!C94:Q94)=0,"-",SUM(Evidencija!C94:Q94))</f>
        <v>-</v>
      </c>
      <c r="D95" s="46" t="str">
        <f>IF(SUM(Evidencija!R94:S94)=0,"-",MAX(Evidencija!R94:S94))</f>
        <v>-</v>
      </c>
      <c r="E95" s="47" t="str">
        <f>Evidencija!U94</f>
        <v>-</v>
      </c>
    </row>
    <row r="96" spans="1:6" x14ac:dyDescent="0.2">
      <c r="A96" s="43">
        <f>Evidencija!A95</f>
        <v>0</v>
      </c>
      <c r="B96" s="44">
        <f>Evidencija!B95</f>
        <v>0</v>
      </c>
      <c r="C96" s="45" t="str">
        <f>IF(SUM(Evidencija!C95:Q95)=0,"-",SUM(Evidencija!C95:Q95))</f>
        <v>-</v>
      </c>
      <c r="D96" s="46" t="str">
        <f>IF(SUM(Evidencija!R95:S95)=0,"-",MAX(Evidencija!R95:S95))</f>
        <v>-</v>
      </c>
      <c r="E96" s="47" t="str">
        <f>Evidencija!U95</f>
        <v>-</v>
      </c>
    </row>
    <row r="97" spans="1:5" x14ac:dyDescent="0.2">
      <c r="A97" s="43">
        <f>Evidencija!A96</f>
        <v>0</v>
      </c>
      <c r="B97" s="44">
        <f>Evidencija!B96</f>
        <v>0</v>
      </c>
      <c r="C97" s="45" t="str">
        <f>IF(SUM(Evidencija!C96:Q96)=0,"-",SUM(Evidencija!C96:Q96))</f>
        <v>-</v>
      </c>
      <c r="D97" s="46" t="str">
        <f>IF(SUM(Evidencija!R96:S96)=0,"-",MAX(Evidencija!R96:S96))</f>
        <v>-</v>
      </c>
      <c r="E97" s="47" t="str">
        <f>Evidencija!U96</f>
        <v>-</v>
      </c>
    </row>
    <row r="98" spans="1:5" x14ac:dyDescent="0.2">
      <c r="A98" s="43">
        <f>Evidencija!A97</f>
        <v>0</v>
      </c>
      <c r="B98" s="44">
        <f>Evidencija!B97</f>
        <v>0</v>
      </c>
      <c r="C98" s="45" t="str">
        <f>IF(SUM(Evidencija!C97:Q97)=0,"-",SUM(Evidencija!C97:Q97))</f>
        <v>-</v>
      </c>
      <c r="D98" s="46" t="str">
        <f>IF(SUM(Evidencija!R97:S97)=0,"-",MAX(Evidencija!R97:S97))</f>
        <v>-</v>
      </c>
      <c r="E98" s="47" t="str">
        <f>Evidencija!U97</f>
        <v>-</v>
      </c>
    </row>
    <row r="99" spans="1:5" x14ac:dyDescent="0.2">
      <c r="A99" s="43">
        <f>Evidencija!A98</f>
        <v>0</v>
      </c>
      <c r="B99" s="44">
        <f>Evidencija!B98</f>
        <v>0</v>
      </c>
      <c r="C99" s="45" t="str">
        <f>IF(SUM(Evidencija!C98:Q98)=0,"-",SUM(Evidencija!C98:Q98))</f>
        <v>-</v>
      </c>
      <c r="D99" s="46" t="str">
        <f>IF(SUM(Evidencija!R98:S98)=0,"-",MAX(Evidencija!R98:S98))</f>
        <v>-</v>
      </c>
      <c r="E99" s="47" t="str">
        <f>Evidencija!U98</f>
        <v>-</v>
      </c>
    </row>
    <row r="100" spans="1:5" x14ac:dyDescent="0.2">
      <c r="A100" s="43">
        <f>Evidencija!A99</f>
        <v>0</v>
      </c>
      <c r="B100" s="44">
        <f>Evidencija!B99</f>
        <v>0</v>
      </c>
      <c r="C100" s="45" t="str">
        <f>IF(SUM(Evidencija!C99:Q99)=0,"-",SUM(Evidencija!C99:Q99))</f>
        <v>-</v>
      </c>
      <c r="D100" s="46" t="str">
        <f>IF(SUM(Evidencija!R99:S99)=0,"-",MAX(Evidencija!R99:S99))</f>
        <v>-</v>
      </c>
      <c r="E100" s="47" t="str">
        <f>Evidencija!U99</f>
        <v>-</v>
      </c>
    </row>
    <row r="101" spans="1:5" x14ac:dyDescent="0.2">
      <c r="A101" s="43">
        <f>Evidencija!A100</f>
        <v>0</v>
      </c>
      <c r="B101" s="44">
        <f>Evidencija!B100</f>
        <v>0</v>
      </c>
      <c r="C101" s="45" t="str">
        <f>IF(SUM(Evidencija!C100:Q100)=0,"-",SUM(Evidencija!C100:Q100))</f>
        <v>-</v>
      </c>
      <c r="D101" s="46" t="str">
        <f>IF(SUM(Evidencija!R100:S100)=0,"-",MAX(Evidencija!R100:S100))</f>
        <v>-</v>
      </c>
      <c r="E101" s="47" t="str">
        <f>Evidencija!U100</f>
        <v>-</v>
      </c>
    </row>
    <row r="102" spans="1:5" x14ac:dyDescent="0.2">
      <c r="A102" s="43">
        <f>Evidencija!A101</f>
        <v>0</v>
      </c>
      <c r="B102" s="44">
        <f>Evidencija!B101</f>
        <v>0</v>
      </c>
      <c r="C102" s="45" t="str">
        <f>IF(SUM(Evidencija!C101:Q101)=0,"-",SUM(Evidencija!C101:Q101))</f>
        <v>-</v>
      </c>
      <c r="D102" s="46" t="str">
        <f>IF(SUM(Evidencija!R101:S101)=0,"-",MAX(Evidencija!R101:S101))</f>
        <v>-</v>
      </c>
      <c r="E102" s="47" t="str">
        <f>Evidencija!U101</f>
        <v>-</v>
      </c>
    </row>
    <row r="103" spans="1:5" x14ac:dyDescent="0.2">
      <c r="A103" s="43">
        <f>Evidencija!A102</f>
        <v>0</v>
      </c>
      <c r="B103" s="44">
        <f>Evidencija!B102</f>
        <v>0</v>
      </c>
      <c r="C103" s="45" t="str">
        <f>IF(SUM(Evidencija!C102:Q102)=0,"-",SUM(Evidencija!C102:Q102))</f>
        <v>-</v>
      </c>
      <c r="D103" s="46" t="str">
        <f>IF(SUM(Evidencija!R102:S102)=0,"-",MAX(Evidencija!R102:S102))</f>
        <v>-</v>
      </c>
      <c r="E103" s="47" t="str">
        <f>Evidencija!U102</f>
        <v>-</v>
      </c>
    </row>
    <row r="104" spans="1:5" x14ac:dyDescent="0.2">
      <c r="A104" s="43">
        <f>Evidencija!A103</f>
        <v>0</v>
      </c>
      <c r="B104" s="44">
        <f>Evidencija!B103</f>
        <v>0</v>
      </c>
      <c r="C104" s="45" t="str">
        <f>IF(SUM(Evidencija!C103:Q103)=0,"-",SUM(Evidencija!C103:Q103))</f>
        <v>-</v>
      </c>
      <c r="D104" s="46" t="str">
        <f>IF(SUM(Evidencija!R103:S103)=0,"-",MAX(Evidencija!R103:S103))</f>
        <v>-</v>
      </c>
      <c r="E104" s="47" t="str">
        <f>Evidencija!U103</f>
        <v>-</v>
      </c>
    </row>
    <row r="105" spans="1:5" x14ac:dyDescent="0.2">
      <c r="A105" s="43">
        <f>Evidencija!A104</f>
        <v>0</v>
      </c>
      <c r="B105" s="44">
        <f>Evidencija!B104</f>
        <v>0</v>
      </c>
      <c r="C105" s="45" t="str">
        <f>IF(SUM(Evidencija!C104:Q104)=0,"-",SUM(Evidencija!C104:Q104))</f>
        <v>-</v>
      </c>
      <c r="D105" s="46" t="str">
        <f>IF(SUM(Evidencija!R104:S104)=0,"-",MAX(Evidencija!R104:S104))</f>
        <v>-</v>
      </c>
      <c r="E105" s="47" t="str">
        <f>Evidencija!U104</f>
        <v>-</v>
      </c>
    </row>
    <row r="106" spans="1:5" x14ac:dyDescent="0.2">
      <c r="A106" s="43">
        <f>Evidencija!A105</f>
        <v>0</v>
      </c>
      <c r="B106" s="44">
        <f>Evidencija!B105</f>
        <v>0</v>
      </c>
      <c r="C106" s="45" t="str">
        <f>IF(SUM(Evidencija!C105:Q105)=0,"-",SUM(Evidencija!C105:Q105))</f>
        <v>-</v>
      </c>
      <c r="D106" s="46" t="str">
        <f>IF(SUM(Evidencija!R105:S105)=0,"-",MAX(Evidencija!R105:S105))</f>
        <v>-</v>
      </c>
      <c r="E106" s="47" t="str">
        <f>Evidencija!U105</f>
        <v>-</v>
      </c>
    </row>
    <row r="107" spans="1:5" x14ac:dyDescent="0.2">
      <c r="A107" s="43">
        <f>Evidencija!A106</f>
        <v>0</v>
      </c>
      <c r="B107" s="44">
        <f>Evidencija!B106</f>
        <v>0</v>
      </c>
      <c r="C107" s="45" t="str">
        <f>IF(SUM(Evidencija!C106:Q106)=0,"-",SUM(Evidencija!C106:Q106))</f>
        <v>-</v>
      </c>
      <c r="D107" s="46" t="str">
        <f>IF(SUM(Evidencija!R106:S106)=0,"-",MAX(Evidencija!R106:S106))</f>
        <v>-</v>
      </c>
      <c r="E107" s="47" t="str">
        <f>Evidencija!U106</f>
        <v>-</v>
      </c>
    </row>
    <row r="108" spans="1:5" x14ac:dyDescent="0.2">
      <c r="A108" s="43">
        <f>Evidencija!A107</f>
        <v>0</v>
      </c>
      <c r="B108" s="44">
        <f>Evidencija!B107</f>
        <v>0</v>
      </c>
      <c r="C108" s="45" t="str">
        <f>IF(SUM(Evidencija!C107:Q107)=0,"-",SUM(Evidencija!C107:Q107))</f>
        <v>-</v>
      </c>
      <c r="D108" s="46" t="str">
        <f>IF(SUM(Evidencija!R107:S107)=0,"-",MAX(Evidencija!R107:S107))</f>
        <v>-</v>
      </c>
      <c r="E108" s="47" t="str">
        <f>Evidencija!U107</f>
        <v>-</v>
      </c>
    </row>
    <row r="109" spans="1:5" x14ac:dyDescent="0.2">
      <c r="A109" s="43">
        <f>Evidencija!A108</f>
        <v>0</v>
      </c>
      <c r="B109" s="44">
        <f>Evidencija!B108</f>
        <v>0</v>
      </c>
      <c r="C109" s="45" t="str">
        <f>IF(SUM(Evidencija!C108:Q108)=0,"-",SUM(Evidencija!C108:Q108))</f>
        <v>-</v>
      </c>
      <c r="D109" s="46" t="str">
        <f>IF(SUM(Evidencija!R108:S108)=0,"-",MAX(Evidencija!R108:S108))</f>
        <v>-</v>
      </c>
      <c r="E109" s="47" t="str">
        <f>Evidencija!U108</f>
        <v>-</v>
      </c>
    </row>
    <row r="110" spans="1:5" x14ac:dyDescent="0.2">
      <c r="A110" s="43">
        <f>Evidencija!A109</f>
        <v>0</v>
      </c>
      <c r="B110" s="44">
        <f>Evidencija!B109</f>
        <v>0</v>
      </c>
      <c r="C110" s="45" t="str">
        <f>IF(SUM(Evidencija!C109:Q109)=0,"-",SUM(Evidencija!C109:Q109))</f>
        <v>-</v>
      </c>
      <c r="D110" s="46" t="str">
        <f>IF(SUM(Evidencija!R109:S109)=0,"-",MAX(Evidencija!R109:S109))</f>
        <v>-</v>
      </c>
      <c r="E110" s="47" t="str">
        <f>Evidencija!U109</f>
        <v>-</v>
      </c>
    </row>
    <row r="111" spans="1:5" x14ac:dyDescent="0.2">
      <c r="A111" s="43">
        <f>Evidencija!A110</f>
        <v>0</v>
      </c>
      <c r="B111" s="44">
        <f>Evidencija!B110</f>
        <v>0</v>
      </c>
      <c r="C111" s="45" t="str">
        <f>IF(SUM(Evidencija!C110:Q110)=0,"-",SUM(Evidencija!C110:Q110))</f>
        <v>-</v>
      </c>
      <c r="D111" s="46" t="str">
        <f>IF(SUM(Evidencija!R110:S110)=0,"-",MAX(Evidencija!R110:S110))</f>
        <v>-</v>
      </c>
      <c r="E111" s="47" t="str">
        <f>Evidencija!U110</f>
        <v>-</v>
      </c>
    </row>
    <row r="112" spans="1:5" x14ac:dyDescent="0.2">
      <c r="A112" s="12"/>
      <c r="B112" s="13"/>
      <c r="C112" s="14"/>
      <c r="D112" s="15"/>
      <c r="E112" s="42"/>
    </row>
    <row r="113" spans="1:5" x14ac:dyDescent="0.2">
      <c r="A113" s="12"/>
      <c r="B113" s="13"/>
      <c r="C113" s="14"/>
      <c r="D113" s="15"/>
      <c r="E113" s="42"/>
    </row>
    <row r="114" spans="1:5" x14ac:dyDescent="0.2">
      <c r="A114" s="12"/>
      <c r="B114" s="13"/>
      <c r="C114" s="14"/>
      <c r="D114" s="15"/>
      <c r="E114" s="42"/>
    </row>
    <row r="115" spans="1:5" x14ac:dyDescent="0.2">
      <c r="A115" s="12"/>
      <c r="B115" s="13"/>
      <c r="C115" s="14"/>
      <c r="D115" s="15"/>
      <c r="E115" s="42"/>
    </row>
    <row r="116" spans="1:5" x14ac:dyDescent="0.2">
      <c r="A116" s="12"/>
      <c r="B116" s="13"/>
      <c r="C116" s="14"/>
      <c r="D116" s="15"/>
      <c r="E116" s="42"/>
    </row>
    <row r="117" spans="1:5" x14ac:dyDescent="0.2">
      <c r="A117" s="12"/>
      <c r="B117" s="13"/>
      <c r="C117" s="14"/>
      <c r="D117" s="15"/>
      <c r="E117" s="42"/>
    </row>
    <row r="118" spans="1:5" x14ac:dyDescent="0.2">
      <c r="A118" s="12"/>
      <c r="B118" s="13"/>
      <c r="C118" s="14"/>
      <c r="D118" s="15"/>
      <c r="E118" s="42"/>
    </row>
    <row r="119" spans="1:5" x14ac:dyDescent="0.2">
      <c r="A119" s="12"/>
      <c r="B119" s="13"/>
      <c r="C119" s="14"/>
      <c r="D119" s="15"/>
      <c r="E119" s="42"/>
    </row>
    <row r="120" spans="1:5" x14ac:dyDescent="0.2">
      <c r="A120" s="12"/>
      <c r="B120" s="13"/>
      <c r="C120" s="14"/>
      <c r="D120" s="15"/>
      <c r="E120" s="42"/>
    </row>
    <row r="121" spans="1:5" x14ac:dyDescent="0.2">
      <c r="A121" s="12"/>
      <c r="B121" s="13"/>
      <c r="C121" s="14"/>
      <c r="D121" s="15"/>
      <c r="E121" s="42"/>
    </row>
    <row r="122" spans="1:5" x14ac:dyDescent="0.2">
      <c r="A122" s="12"/>
      <c r="B122" s="13"/>
      <c r="C122" s="14"/>
      <c r="D122" s="15"/>
      <c r="E122" s="42"/>
    </row>
    <row r="123" spans="1:5" x14ac:dyDescent="0.2">
      <c r="A123" s="12"/>
      <c r="B123" s="13"/>
      <c r="C123" s="14"/>
      <c r="D123" s="15"/>
      <c r="E123" s="42"/>
    </row>
    <row r="124" spans="1:5" x14ac:dyDescent="0.2">
      <c r="A124" s="12"/>
      <c r="B124" s="13"/>
      <c r="C124" s="14"/>
      <c r="D124" s="15"/>
      <c r="E124" s="42"/>
    </row>
    <row r="125" spans="1:5" x14ac:dyDescent="0.2">
      <c r="A125" s="12"/>
      <c r="B125" s="13"/>
      <c r="C125" s="14"/>
      <c r="D125" s="15"/>
      <c r="E125" s="42"/>
    </row>
    <row r="126" spans="1:5" x14ac:dyDescent="0.2">
      <c r="A126" s="12"/>
      <c r="B126" s="13"/>
      <c r="C126" s="14"/>
      <c r="D126" s="15"/>
      <c r="E126" s="42"/>
    </row>
    <row r="127" spans="1:5" x14ac:dyDescent="0.2">
      <c r="A127" s="12"/>
      <c r="B127" s="13"/>
      <c r="C127" s="14"/>
      <c r="D127" s="15"/>
      <c r="E127" s="42"/>
    </row>
    <row r="128" spans="1:5" x14ac:dyDescent="0.2">
      <c r="A128" s="12"/>
      <c r="B128" s="13"/>
      <c r="C128" s="14"/>
      <c r="D128" s="15"/>
      <c r="E128" s="42"/>
    </row>
    <row r="129" spans="1:5" x14ac:dyDescent="0.2">
      <c r="A129" s="12"/>
      <c r="B129" s="13"/>
      <c r="C129" s="14"/>
      <c r="D129" s="15"/>
      <c r="E129" s="42"/>
    </row>
    <row r="130" spans="1:5" x14ac:dyDescent="0.2">
      <c r="A130" s="12"/>
      <c r="B130" s="13"/>
      <c r="C130" s="14"/>
      <c r="D130" s="15"/>
      <c r="E130" s="42"/>
    </row>
    <row r="131" spans="1:5" x14ac:dyDescent="0.2">
      <c r="A131" s="12"/>
      <c r="B131" s="13"/>
      <c r="C131" s="14"/>
      <c r="D131" s="15"/>
      <c r="E131" s="42"/>
    </row>
    <row r="132" spans="1:5" x14ac:dyDescent="0.2">
      <c r="A132" s="12"/>
      <c r="B132" s="13"/>
      <c r="C132" s="73"/>
      <c r="D132" s="74"/>
      <c r="E132" s="73"/>
    </row>
    <row r="159" spans="4:4" x14ac:dyDescent="0.2">
      <c r="D159" s="19"/>
    </row>
    <row r="160" spans="4:4" x14ac:dyDescent="0.2">
      <c r="D160" s="19"/>
    </row>
  </sheetData>
  <sheetProtection password="CAE5" sheet="1" formatCells="0" formatColumns="0" formatRows="0" insertColumns="0" insertRows="0" insertHyperlinks="0" deleteColumns="0" deleteRows="0" selectLockedCells="1" sort="0" autoFilter="0" pivotTables="0"/>
  <mergeCells count="6">
    <mergeCell ref="E7:E9"/>
    <mergeCell ref="A7:A9"/>
    <mergeCell ref="B7:B9"/>
    <mergeCell ref="C8:C9"/>
    <mergeCell ref="D8:D9"/>
    <mergeCell ref="C7:D7"/>
  </mergeCells>
  <phoneticPr fontId="15" type="noConversion"/>
  <printOptions horizontalCentered="1"/>
  <pageMargins left="0.39370078740157483" right="0.39370078740157483" top="0.23622047244094491" bottom="0.82677165354330717" header="0.39370078740157483" footer="0.23622047244094491"/>
  <pageSetup paperSize="9" orientation="portrait" r:id="rId1"/>
  <headerFooter alignWithMargins="0">
    <oddFooter>&amp;LDATUM:  17.02.2016.&amp;CStrana &amp;P/&amp;N&amp;RProdekan za nastavu:
prof. dr Milena Dževerdanović- Pejović
__________________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0"/>
  <sheetViews>
    <sheetView topLeftCell="C1" workbookViewId="0">
      <selection activeCell="L18" sqref="L18"/>
    </sheetView>
  </sheetViews>
  <sheetFormatPr defaultColWidth="9.140625" defaultRowHeight="12.75" x14ac:dyDescent="0.2"/>
  <cols>
    <col min="1" max="1" width="12.5703125" style="40" hidden="1" customWidth="1"/>
    <col min="2" max="2" width="11" style="23" hidden="1" customWidth="1"/>
    <col min="3" max="15" width="9.140625" style="23"/>
    <col min="16" max="16" width="9.28515625" style="23" bestFit="1" customWidth="1"/>
    <col min="17" max="16384" width="9.140625" style="23"/>
  </cols>
  <sheetData>
    <row r="1" spans="1:19" ht="15" x14ac:dyDescent="0.25">
      <c r="A1" s="22" t="str">
        <f>Zakljucne!E10</f>
        <v>B</v>
      </c>
      <c r="E1" s="24" t="str">
        <f>Zakljucne!A3</f>
        <v>STUDIJSKI PROGRAM: MENADŽMENT U POMORSTVU I LOGISTIKA</v>
      </c>
      <c r="F1" s="25"/>
      <c r="G1" s="25"/>
      <c r="H1" s="25"/>
    </row>
    <row r="2" spans="1:19" ht="15" x14ac:dyDescent="0.25">
      <c r="A2" s="22" t="str">
        <f>Zakljucne!E11</f>
        <v>B</v>
      </c>
      <c r="E2" s="24" t="str">
        <f>Zakljucne!A5</f>
        <v>PREDMET: POMORSKO OSIGURANJE</v>
      </c>
      <c r="F2" s="25"/>
      <c r="G2" s="25"/>
      <c r="H2" s="25"/>
    </row>
    <row r="3" spans="1:19" ht="15" x14ac:dyDescent="0.25">
      <c r="A3" s="22" t="str">
        <f>Zakljucne!E12</f>
        <v>C</v>
      </c>
      <c r="E3" s="25" t="str">
        <f>Evidencija!I4</f>
        <v>NASTAVNIK:Prof. dr Jelena Nikčević</v>
      </c>
      <c r="F3" s="25"/>
      <c r="G3" s="25"/>
      <c r="H3" s="25"/>
    </row>
    <row r="4" spans="1:19" ht="15" x14ac:dyDescent="0.25">
      <c r="A4" s="22" t="str">
        <f>Zakljucne!E13</f>
        <v>A</v>
      </c>
      <c r="E4" s="23" t="str">
        <f>Evidencija!Q4</f>
        <v>SARADNIK: Prof. dr Jelena Nikčević</v>
      </c>
      <c r="F4" s="25"/>
      <c r="G4" s="25"/>
    </row>
    <row r="5" spans="1:19" ht="15" x14ac:dyDescent="0.25">
      <c r="A5" s="22" t="str">
        <f>Zakljucne!E14</f>
        <v>B</v>
      </c>
      <c r="E5" s="23" t="str">
        <f>Evidencija!F4</f>
        <v>ECTS kredita: 6.00</v>
      </c>
    </row>
    <row r="6" spans="1:19" ht="15" x14ac:dyDescent="0.25">
      <c r="A6" s="22" t="str">
        <f>Zakljucne!E15</f>
        <v>E</v>
      </c>
    </row>
    <row r="7" spans="1:19" ht="15" x14ac:dyDescent="0.25">
      <c r="A7" s="22" t="str">
        <f>Zakljucne!E16</f>
        <v>E</v>
      </c>
    </row>
    <row r="8" spans="1:19" ht="15.75" thickBot="1" x14ac:dyDescent="0.3">
      <c r="A8" s="22" t="str">
        <f>Zakljucne!E17</f>
        <v>C</v>
      </c>
    </row>
    <row r="9" spans="1:19" ht="15.75" thickBot="1" x14ac:dyDescent="0.3">
      <c r="A9" s="22" t="str">
        <f>Zakljucne!E18</f>
        <v>D</v>
      </c>
      <c r="C9" s="26" t="s">
        <v>31</v>
      </c>
      <c r="D9" s="157" t="s">
        <v>32</v>
      </c>
      <c r="E9" s="158"/>
      <c r="F9" s="159" t="s">
        <v>28</v>
      </c>
      <c r="G9" s="160"/>
      <c r="H9" s="157" t="s">
        <v>30</v>
      </c>
      <c r="I9" s="158"/>
      <c r="J9" s="159" t="s">
        <v>26</v>
      </c>
      <c r="K9" s="160"/>
      <c r="L9" s="157" t="s">
        <v>27</v>
      </c>
      <c r="M9" s="158"/>
      <c r="N9" s="159" t="s">
        <v>29</v>
      </c>
      <c r="O9" s="160"/>
      <c r="P9" s="157" t="s">
        <v>33</v>
      </c>
      <c r="Q9" s="158"/>
      <c r="R9" s="159" t="s">
        <v>34</v>
      </c>
      <c r="S9" s="158"/>
    </row>
    <row r="10" spans="1:19" ht="15.75" thickBot="1" x14ac:dyDescent="0.3">
      <c r="A10" s="22" t="str">
        <f>Zakljucne!E19</f>
        <v>E</v>
      </c>
      <c r="C10" s="27">
        <f>D10+F10+H10+J10+L10+N10</f>
        <v>22</v>
      </c>
      <c r="D10" s="28">
        <f>COUNTIF($A$1:$A$300,"A")</f>
        <v>1</v>
      </c>
      <c r="E10" s="29">
        <f>D10/$C$10*100</f>
        <v>4.5454545454545459</v>
      </c>
      <c r="F10" s="30">
        <f>COUNTIF($A$1:$A$300,"B")</f>
        <v>4</v>
      </c>
      <c r="G10" s="31">
        <f>F10/$C$10*100</f>
        <v>18.181818181818183</v>
      </c>
      <c r="H10" s="28">
        <f>COUNTIF($A$1:$A$300,"C")</f>
        <v>4</v>
      </c>
      <c r="I10" s="29">
        <f>H10/$C$10*100</f>
        <v>18.181818181818183</v>
      </c>
      <c r="J10" s="30">
        <f>COUNTIF($A$1:$A$300,"D")</f>
        <v>3</v>
      </c>
      <c r="K10" s="31">
        <f>J10/$C$10*100</f>
        <v>13.636363636363635</v>
      </c>
      <c r="L10" s="28">
        <f>COUNTIF($A$1:$A$300,"E")</f>
        <v>8</v>
      </c>
      <c r="M10" s="29">
        <f>L10/$C$10*100</f>
        <v>36.363636363636367</v>
      </c>
      <c r="N10" s="30">
        <f>COUNTIF($A$1:$A$300,"F")</f>
        <v>2</v>
      </c>
      <c r="O10" s="31">
        <f>N10/$C$10*100</f>
        <v>9.0909090909090917</v>
      </c>
      <c r="P10" s="32">
        <f>D10+F10+H10+J10+L10</f>
        <v>20</v>
      </c>
      <c r="Q10" s="29">
        <f>P10/$C$10*100</f>
        <v>90.909090909090907</v>
      </c>
      <c r="R10" s="33">
        <f>N10</f>
        <v>2</v>
      </c>
      <c r="S10" s="29">
        <f>R10/$C$10*100</f>
        <v>9.0909090909090917</v>
      </c>
    </row>
    <row r="11" spans="1:19" ht="15" x14ac:dyDescent="0.25">
      <c r="A11" s="22" t="str">
        <f>Zakljucne!E20</f>
        <v>E</v>
      </c>
      <c r="C11" s="34"/>
      <c r="D11" s="35"/>
      <c r="E11" s="36"/>
    </row>
    <row r="12" spans="1:19" ht="15" x14ac:dyDescent="0.25">
      <c r="A12" s="22" t="str">
        <f>Zakljucne!E21</f>
        <v>C</v>
      </c>
      <c r="C12" s="34"/>
      <c r="D12" s="35"/>
      <c r="E12" s="36"/>
    </row>
    <row r="13" spans="1:19" ht="15" x14ac:dyDescent="0.25">
      <c r="A13" s="22" t="str">
        <f>Zakljucne!E22</f>
        <v>B</v>
      </c>
      <c r="C13" s="34"/>
      <c r="D13" s="35"/>
      <c r="E13" s="36"/>
    </row>
    <row r="14" spans="1:19" ht="15" x14ac:dyDescent="0.25">
      <c r="A14" s="22" t="str">
        <f>Zakljucne!E23</f>
        <v>E</v>
      </c>
      <c r="C14" s="34"/>
      <c r="D14" s="35"/>
      <c r="E14" s="36"/>
      <c r="G14" s="38"/>
      <c r="H14" s="38"/>
    </row>
    <row r="15" spans="1:19" ht="15" x14ac:dyDescent="0.25">
      <c r="A15" s="22" t="str">
        <f>Zakljucne!E24</f>
        <v>C</v>
      </c>
      <c r="G15" s="38"/>
      <c r="H15" s="38"/>
    </row>
    <row r="16" spans="1:19" ht="15" x14ac:dyDescent="0.25">
      <c r="A16" s="22" t="str">
        <f>Zakljucne!E25</f>
        <v>D</v>
      </c>
      <c r="G16" s="37"/>
      <c r="H16" s="38"/>
    </row>
    <row r="17" spans="1:12" ht="15" x14ac:dyDescent="0.25">
      <c r="A17" s="22" t="str">
        <f>Zakljucne!E26</f>
        <v>E</v>
      </c>
      <c r="G17" s="37"/>
      <c r="H17" s="38"/>
    </row>
    <row r="18" spans="1:12" ht="15" x14ac:dyDescent="0.25">
      <c r="A18" s="22" t="str">
        <f>Zakljucne!E27</f>
        <v>E</v>
      </c>
      <c r="G18" s="37"/>
      <c r="H18" s="38"/>
    </row>
    <row r="19" spans="1:12" ht="15" x14ac:dyDescent="0.25">
      <c r="A19" s="22" t="str">
        <f>Zakljucne!E28</f>
        <v>F</v>
      </c>
      <c r="G19" s="37"/>
      <c r="H19" s="38"/>
    </row>
    <row r="20" spans="1:12" ht="15" x14ac:dyDescent="0.25">
      <c r="A20" s="22" t="str">
        <f>Zakljucne!E29</f>
        <v>F</v>
      </c>
      <c r="G20" s="37"/>
      <c r="H20" s="38"/>
    </row>
    <row r="21" spans="1:12" ht="15" x14ac:dyDescent="0.25">
      <c r="A21" s="22" t="str">
        <f>Zakljucne!E30</f>
        <v>E</v>
      </c>
      <c r="G21" s="37"/>
      <c r="H21" s="38"/>
    </row>
    <row r="22" spans="1:12" ht="15" x14ac:dyDescent="0.25">
      <c r="A22" s="22" t="str">
        <f>Zakljucne!E31</f>
        <v>-</v>
      </c>
      <c r="G22" s="37"/>
      <c r="H22" s="38"/>
    </row>
    <row r="23" spans="1:12" ht="15" x14ac:dyDescent="0.25">
      <c r="A23" s="22" t="str">
        <f>Zakljucne!E32</f>
        <v>D</v>
      </c>
      <c r="G23" s="37"/>
      <c r="H23" s="38"/>
    </row>
    <row r="24" spans="1:12" ht="15" x14ac:dyDescent="0.25">
      <c r="A24" s="22" t="str">
        <f>Zakljucne!E33</f>
        <v>-</v>
      </c>
      <c r="G24" s="37"/>
      <c r="H24" s="38"/>
    </row>
    <row r="25" spans="1:12" ht="15" x14ac:dyDescent="0.25">
      <c r="A25" s="22" t="str">
        <f>Zakljucne!E34</f>
        <v>-</v>
      </c>
      <c r="G25" s="37"/>
      <c r="H25" s="38"/>
    </row>
    <row r="26" spans="1:12" ht="15" x14ac:dyDescent="0.25">
      <c r="A26" s="22" t="str">
        <f>Zakljucne!E35</f>
        <v>-</v>
      </c>
      <c r="G26" s="37"/>
      <c r="H26" s="38"/>
    </row>
    <row r="27" spans="1:12" ht="15" x14ac:dyDescent="0.25">
      <c r="A27" s="22" t="str">
        <f>Zakljucne!E36</f>
        <v>-</v>
      </c>
      <c r="G27" s="37"/>
      <c r="H27" s="38"/>
      <c r="I27" s="25"/>
      <c r="J27" s="25"/>
      <c r="K27" s="25"/>
      <c r="L27" s="25"/>
    </row>
    <row r="28" spans="1:12" ht="15" x14ac:dyDescent="0.25">
      <c r="A28" s="22" t="str">
        <f>Zakljucne!E37</f>
        <v>-</v>
      </c>
      <c r="G28" s="37"/>
      <c r="H28" s="38"/>
    </row>
    <row r="29" spans="1:12" ht="15" x14ac:dyDescent="0.25">
      <c r="A29" s="22" t="str">
        <f>Zakljucne!E38</f>
        <v>-</v>
      </c>
      <c r="G29" s="37"/>
      <c r="H29" s="38"/>
      <c r="I29" s="25"/>
      <c r="J29" s="25"/>
      <c r="K29" s="25"/>
      <c r="L29" s="25"/>
    </row>
    <row r="30" spans="1:12" ht="15" x14ac:dyDescent="0.25">
      <c r="A30" s="22" t="str">
        <f>Zakljucne!E39</f>
        <v>-</v>
      </c>
      <c r="G30" s="37"/>
      <c r="H30" s="38"/>
      <c r="I30" s="25"/>
      <c r="J30" s="25"/>
      <c r="K30" s="25"/>
      <c r="L30" s="25"/>
    </row>
    <row r="31" spans="1:12" ht="15" x14ac:dyDescent="0.25">
      <c r="A31" s="22" t="str">
        <f>Zakljucne!E40</f>
        <v>-</v>
      </c>
      <c r="G31" s="37"/>
      <c r="H31" s="38"/>
      <c r="I31" s="25"/>
      <c r="J31" s="25"/>
      <c r="K31" s="25"/>
      <c r="L31" s="25"/>
    </row>
    <row r="32" spans="1:12" ht="15" x14ac:dyDescent="0.25">
      <c r="A32" s="22" t="str">
        <f>Zakljucne!E41</f>
        <v>-</v>
      </c>
      <c r="G32" s="37"/>
      <c r="H32" s="38"/>
    </row>
    <row r="33" spans="1:12" ht="15" x14ac:dyDescent="0.25">
      <c r="A33" s="22" t="str">
        <f>Zakljucne!E42</f>
        <v>-</v>
      </c>
      <c r="G33" s="37"/>
      <c r="H33" s="38"/>
      <c r="I33" s="25"/>
      <c r="J33" s="25"/>
      <c r="K33" s="25"/>
      <c r="L33" s="25"/>
    </row>
    <row r="34" spans="1:12" ht="15" x14ac:dyDescent="0.25">
      <c r="A34" s="22" t="str">
        <f>Zakljucne!E43</f>
        <v>-</v>
      </c>
      <c r="G34" s="37"/>
      <c r="H34" s="38"/>
      <c r="I34" s="25"/>
      <c r="J34" s="25"/>
      <c r="K34" s="25"/>
      <c r="L34" s="25"/>
    </row>
    <row r="35" spans="1:12" ht="15" x14ac:dyDescent="0.25">
      <c r="A35" s="22" t="str">
        <f>Zakljucne!E44</f>
        <v>-</v>
      </c>
      <c r="G35" s="37"/>
      <c r="H35" s="38"/>
      <c r="I35" s="25"/>
      <c r="J35" s="25"/>
      <c r="K35" s="25"/>
      <c r="L35" s="25"/>
    </row>
    <row r="36" spans="1:12" ht="15" x14ac:dyDescent="0.25">
      <c r="A36" s="22" t="str">
        <f>Zakljucne!E45</f>
        <v>-</v>
      </c>
      <c r="G36" s="37"/>
      <c r="H36" s="38"/>
    </row>
    <row r="37" spans="1:12" ht="15" x14ac:dyDescent="0.25">
      <c r="A37" s="22" t="str">
        <f>Zakljucne!E46</f>
        <v>-</v>
      </c>
      <c r="G37" s="37"/>
      <c r="H37" s="38"/>
      <c r="I37" s="25"/>
      <c r="J37" s="25"/>
      <c r="K37" s="25"/>
      <c r="L37" s="25"/>
    </row>
    <row r="38" spans="1:12" ht="15" x14ac:dyDescent="0.25">
      <c r="A38" s="22" t="str">
        <f>Zakljucne!E47</f>
        <v>-</v>
      </c>
      <c r="G38" s="37"/>
      <c r="H38" s="38"/>
      <c r="L38" s="25"/>
    </row>
    <row r="39" spans="1:12" ht="15" x14ac:dyDescent="0.25">
      <c r="A39" s="22" t="str">
        <f>Zakljucne!E48</f>
        <v>-</v>
      </c>
      <c r="G39" s="37"/>
      <c r="H39" s="38"/>
      <c r="I39" s="25"/>
      <c r="J39" s="25"/>
      <c r="K39" s="25"/>
      <c r="L39" s="25"/>
    </row>
    <row r="40" spans="1:12" ht="15" x14ac:dyDescent="0.25">
      <c r="A40" s="22" t="str">
        <f>Zakljucne!E49</f>
        <v>-</v>
      </c>
      <c r="G40" s="37"/>
      <c r="H40" s="38"/>
      <c r="I40" s="39"/>
      <c r="J40" s="25"/>
      <c r="K40" s="25"/>
      <c r="L40" s="25"/>
    </row>
    <row r="41" spans="1:12" ht="15" x14ac:dyDescent="0.25">
      <c r="A41" s="22" t="str">
        <f>Zakljucne!E50</f>
        <v>-</v>
      </c>
      <c r="G41" s="37"/>
      <c r="H41" s="38"/>
    </row>
    <row r="42" spans="1:12" ht="15" x14ac:dyDescent="0.25">
      <c r="A42" s="22" t="str">
        <f>Zakljucne!E51</f>
        <v>-</v>
      </c>
      <c r="G42" s="37"/>
      <c r="H42" s="38"/>
    </row>
    <row r="43" spans="1:12" ht="15" x14ac:dyDescent="0.25">
      <c r="A43" s="22" t="str">
        <f>Zakljucne!E52</f>
        <v>-</v>
      </c>
      <c r="G43" s="37"/>
      <c r="H43" s="38"/>
    </row>
    <row r="44" spans="1:12" ht="15" x14ac:dyDescent="0.25">
      <c r="A44" s="22" t="str">
        <f>Zakljucne!E53</f>
        <v>-</v>
      </c>
      <c r="G44" s="37"/>
      <c r="H44" s="38"/>
    </row>
    <row r="45" spans="1:12" ht="15" x14ac:dyDescent="0.25">
      <c r="A45" s="22" t="str">
        <f>Zakljucne!E54</f>
        <v>-</v>
      </c>
      <c r="G45" s="37"/>
      <c r="H45" s="38"/>
    </row>
    <row r="46" spans="1:12" ht="15" x14ac:dyDescent="0.25">
      <c r="A46" s="22" t="str">
        <f>Zakljucne!E55</f>
        <v>-</v>
      </c>
      <c r="G46" s="37"/>
      <c r="H46" s="38"/>
    </row>
    <row r="47" spans="1:12" ht="15" x14ac:dyDescent="0.25">
      <c r="A47" s="22" t="str">
        <f>Zakljucne!E56</f>
        <v>-</v>
      </c>
      <c r="G47" s="37"/>
      <c r="H47" s="38"/>
    </row>
    <row r="48" spans="1:12" ht="15" x14ac:dyDescent="0.25">
      <c r="A48" s="22" t="str">
        <f>Zakljucne!E57</f>
        <v>-</v>
      </c>
      <c r="G48" s="37"/>
      <c r="H48" s="38"/>
    </row>
    <row r="49" spans="1:8" ht="15" x14ac:dyDescent="0.25">
      <c r="A49" s="22" t="str">
        <f>Zakljucne!E58</f>
        <v>-</v>
      </c>
      <c r="G49" s="37"/>
      <c r="H49" s="38"/>
    </row>
    <row r="50" spans="1:8" ht="15" x14ac:dyDescent="0.25">
      <c r="A50" s="22" t="str">
        <f>Zakljucne!E59</f>
        <v>-</v>
      </c>
      <c r="G50" s="37"/>
      <c r="H50" s="38"/>
    </row>
    <row r="51" spans="1:8" ht="15" x14ac:dyDescent="0.25">
      <c r="A51" s="22" t="str">
        <f>Zakljucne!E60</f>
        <v>-</v>
      </c>
      <c r="G51" s="37"/>
      <c r="H51" s="38"/>
    </row>
    <row r="52" spans="1:8" ht="15" x14ac:dyDescent="0.25">
      <c r="A52" s="22" t="str">
        <f>Zakljucne!E61</f>
        <v>-</v>
      </c>
      <c r="G52" s="37"/>
      <c r="H52" s="38"/>
    </row>
    <row r="53" spans="1:8" ht="15" x14ac:dyDescent="0.25">
      <c r="A53" s="22" t="str">
        <f>Zakljucne!E62</f>
        <v>-</v>
      </c>
      <c r="G53" s="37"/>
      <c r="H53" s="38"/>
    </row>
    <row r="54" spans="1:8" ht="15" x14ac:dyDescent="0.25">
      <c r="A54" s="22" t="str">
        <f>Zakljucne!E63</f>
        <v>-</v>
      </c>
      <c r="G54" s="37"/>
      <c r="H54" s="38"/>
    </row>
    <row r="55" spans="1:8" ht="15" x14ac:dyDescent="0.25">
      <c r="A55" s="22" t="str">
        <f>Zakljucne!E64</f>
        <v>-</v>
      </c>
      <c r="G55" s="37"/>
      <c r="H55" s="38"/>
    </row>
    <row r="56" spans="1:8" ht="15" x14ac:dyDescent="0.25">
      <c r="A56" s="22" t="str">
        <f>Zakljucne!E65</f>
        <v>-</v>
      </c>
      <c r="G56" s="37"/>
      <c r="H56" s="38"/>
    </row>
    <row r="57" spans="1:8" ht="15" x14ac:dyDescent="0.25">
      <c r="A57" s="22" t="str">
        <f>Zakljucne!E66</f>
        <v>-</v>
      </c>
      <c r="G57" s="37"/>
      <c r="H57" s="38"/>
    </row>
    <row r="58" spans="1:8" ht="15" x14ac:dyDescent="0.25">
      <c r="A58" s="22" t="str">
        <f>Zakljucne!E67</f>
        <v>-</v>
      </c>
      <c r="G58" s="37"/>
      <c r="H58" s="38"/>
    </row>
    <row r="59" spans="1:8" ht="15" x14ac:dyDescent="0.25">
      <c r="A59" s="22" t="str">
        <f>Zakljucne!E68</f>
        <v>-</v>
      </c>
      <c r="G59" s="37"/>
      <c r="H59" s="38"/>
    </row>
    <row r="60" spans="1:8" ht="15" x14ac:dyDescent="0.25">
      <c r="A60" s="22" t="str">
        <f>Zakljucne!E69</f>
        <v>-</v>
      </c>
      <c r="G60" s="37"/>
      <c r="H60" s="38"/>
    </row>
    <row r="61" spans="1:8" ht="15" x14ac:dyDescent="0.25">
      <c r="A61" s="22" t="str">
        <f>Zakljucne!E70</f>
        <v>-</v>
      </c>
      <c r="G61" s="37"/>
      <c r="H61" s="38"/>
    </row>
    <row r="62" spans="1:8" ht="15" x14ac:dyDescent="0.25">
      <c r="A62" s="22" t="str">
        <f>Zakljucne!E71</f>
        <v>-</v>
      </c>
      <c r="G62" s="37"/>
      <c r="H62" s="38"/>
    </row>
    <row r="63" spans="1:8" ht="15" x14ac:dyDescent="0.25">
      <c r="A63" s="22" t="str">
        <f>Zakljucne!E72</f>
        <v>-</v>
      </c>
      <c r="G63" s="37"/>
      <c r="H63" s="38"/>
    </row>
    <row r="64" spans="1:8" ht="15" x14ac:dyDescent="0.25">
      <c r="A64" s="22" t="str">
        <f>Zakljucne!E73</f>
        <v>-</v>
      </c>
      <c r="G64" s="37"/>
      <c r="H64" s="38"/>
    </row>
    <row r="65" spans="1:8" ht="15" x14ac:dyDescent="0.25">
      <c r="A65" s="22" t="str">
        <f>Zakljucne!E74</f>
        <v>-</v>
      </c>
      <c r="G65" s="37"/>
      <c r="H65" s="38"/>
    </row>
    <row r="66" spans="1:8" ht="15" x14ac:dyDescent="0.25">
      <c r="A66" s="22" t="str">
        <f>Zakljucne!E75</f>
        <v>-</v>
      </c>
      <c r="G66" s="37"/>
      <c r="H66" s="38"/>
    </row>
    <row r="67" spans="1:8" ht="15" x14ac:dyDescent="0.25">
      <c r="A67" s="22" t="str">
        <f>Zakljucne!E76</f>
        <v>-</v>
      </c>
      <c r="G67" s="37"/>
      <c r="H67" s="38"/>
    </row>
    <row r="68" spans="1:8" ht="15" x14ac:dyDescent="0.25">
      <c r="A68" s="22" t="str">
        <f>Zakljucne!E77</f>
        <v>-</v>
      </c>
      <c r="G68" s="37"/>
      <c r="H68" s="38"/>
    </row>
    <row r="69" spans="1:8" ht="15" x14ac:dyDescent="0.25">
      <c r="A69" s="22" t="str">
        <f>Zakljucne!E78</f>
        <v>-</v>
      </c>
      <c r="G69" s="38"/>
      <c r="H69" s="38"/>
    </row>
    <row r="70" spans="1:8" ht="15" x14ac:dyDescent="0.25">
      <c r="A70" s="22" t="str">
        <f>Zakljucne!E79</f>
        <v>-</v>
      </c>
      <c r="G70" s="38"/>
      <c r="H70" s="38"/>
    </row>
    <row r="71" spans="1:8" ht="15" x14ac:dyDescent="0.25">
      <c r="A71" s="22" t="str">
        <f>Zakljucne!E80</f>
        <v>-</v>
      </c>
      <c r="G71" s="38"/>
      <c r="H71" s="38"/>
    </row>
    <row r="72" spans="1:8" ht="15" x14ac:dyDescent="0.25">
      <c r="A72" s="22" t="str">
        <f>Zakljucne!E81</f>
        <v>-</v>
      </c>
      <c r="G72" s="38"/>
      <c r="H72" s="38"/>
    </row>
    <row r="73" spans="1:8" ht="15" x14ac:dyDescent="0.25">
      <c r="A73" s="22" t="str">
        <f>Zakljucne!E82</f>
        <v>-</v>
      </c>
      <c r="G73" s="38"/>
      <c r="H73" s="38"/>
    </row>
    <row r="74" spans="1:8" ht="15" x14ac:dyDescent="0.25">
      <c r="A74" s="22" t="str">
        <f>Zakljucne!E83</f>
        <v>-</v>
      </c>
      <c r="G74" s="38"/>
      <c r="H74" s="38"/>
    </row>
    <row r="75" spans="1:8" ht="15" x14ac:dyDescent="0.25">
      <c r="A75" s="22" t="str">
        <f>Zakljucne!E84</f>
        <v>-</v>
      </c>
      <c r="G75" s="38"/>
      <c r="H75" s="38"/>
    </row>
    <row r="76" spans="1:8" ht="15" x14ac:dyDescent="0.25">
      <c r="A76" s="22" t="str">
        <f>Zakljucne!E85</f>
        <v>-</v>
      </c>
      <c r="G76" s="38"/>
      <c r="H76" s="38"/>
    </row>
    <row r="77" spans="1:8" ht="15" x14ac:dyDescent="0.25">
      <c r="A77" s="22" t="str">
        <f>Zakljucne!E86</f>
        <v>-</v>
      </c>
      <c r="G77" s="38"/>
      <c r="H77" s="38"/>
    </row>
    <row r="78" spans="1:8" ht="15" x14ac:dyDescent="0.25">
      <c r="A78" s="22" t="str">
        <f>Zakljucne!E87</f>
        <v>-</v>
      </c>
      <c r="G78" s="38"/>
      <c r="H78" s="38"/>
    </row>
    <row r="79" spans="1:8" ht="15" x14ac:dyDescent="0.25">
      <c r="A79" s="22" t="str">
        <f>Zakljucne!E88</f>
        <v>-</v>
      </c>
    </row>
    <row r="80" spans="1:8" ht="15" x14ac:dyDescent="0.25">
      <c r="A80" s="22" t="str">
        <f>Zakljucne!E89</f>
        <v>-</v>
      </c>
    </row>
    <row r="81" spans="1:1" ht="15" x14ac:dyDescent="0.25">
      <c r="A81" s="22" t="str">
        <f>Zakljucne!E90</f>
        <v>-</v>
      </c>
    </row>
    <row r="82" spans="1:1" ht="15" x14ac:dyDescent="0.25">
      <c r="A82" s="22" t="str">
        <f>Zakljucne!E91</f>
        <v>-</v>
      </c>
    </row>
    <row r="83" spans="1:1" ht="15" x14ac:dyDescent="0.25">
      <c r="A83" s="22" t="str">
        <f>Zakljucne!E92</f>
        <v>-</v>
      </c>
    </row>
    <row r="84" spans="1:1" ht="15" x14ac:dyDescent="0.25">
      <c r="A84" s="22" t="str">
        <f>Zakljucne!E93</f>
        <v>-</v>
      </c>
    </row>
    <row r="85" spans="1:1" ht="15" x14ac:dyDescent="0.25">
      <c r="A85" s="22" t="str">
        <f>Zakljucne!E94</f>
        <v>-</v>
      </c>
    </row>
    <row r="86" spans="1:1" ht="15" x14ac:dyDescent="0.25">
      <c r="A86" s="22" t="str">
        <f>Zakljucne!E95</f>
        <v>-</v>
      </c>
    </row>
    <row r="87" spans="1:1" ht="15" x14ac:dyDescent="0.25">
      <c r="A87" s="22" t="str">
        <f>Zakljucne!E96</f>
        <v>-</v>
      </c>
    </row>
    <row r="88" spans="1:1" ht="15" x14ac:dyDescent="0.25">
      <c r="A88" s="22" t="str">
        <f>Zakljucne!E97</f>
        <v>-</v>
      </c>
    </row>
    <row r="89" spans="1:1" ht="15" x14ac:dyDescent="0.25">
      <c r="A89" s="22" t="str">
        <f>Zakljucne!E98</f>
        <v>-</v>
      </c>
    </row>
    <row r="90" spans="1:1" ht="15" x14ac:dyDescent="0.25">
      <c r="A90" s="22" t="str">
        <f>Zakljucne!E99</f>
        <v>-</v>
      </c>
    </row>
    <row r="91" spans="1:1" ht="15" x14ac:dyDescent="0.25">
      <c r="A91" s="22" t="str">
        <f>Zakljucne!E100</f>
        <v>-</v>
      </c>
    </row>
    <row r="92" spans="1:1" ht="15" x14ac:dyDescent="0.25">
      <c r="A92" s="22" t="str">
        <f>Zakljucne!E101</f>
        <v>-</v>
      </c>
    </row>
    <row r="93" spans="1:1" ht="15" x14ac:dyDescent="0.25">
      <c r="A93" s="22" t="str">
        <f>Zakljucne!E102</f>
        <v>-</v>
      </c>
    </row>
    <row r="94" spans="1:1" ht="15" x14ac:dyDescent="0.25">
      <c r="A94" s="22" t="str">
        <f>Zakljucne!E103</f>
        <v>-</v>
      </c>
    </row>
    <row r="95" spans="1:1" ht="15" x14ac:dyDescent="0.25">
      <c r="A95" s="22" t="str">
        <f>Zakljucne!E104</f>
        <v>-</v>
      </c>
    </row>
    <row r="96" spans="1:1" ht="15" x14ac:dyDescent="0.25">
      <c r="A96" s="22" t="str">
        <f>Zakljucne!E105</f>
        <v>-</v>
      </c>
    </row>
    <row r="97" spans="1:1" ht="15" x14ac:dyDescent="0.25">
      <c r="A97" s="22" t="str">
        <f>Zakljucne!E106</f>
        <v>-</v>
      </c>
    </row>
    <row r="98" spans="1:1" ht="15" x14ac:dyDescent="0.25">
      <c r="A98" s="22" t="str">
        <f>Zakljucne!E107</f>
        <v>-</v>
      </c>
    </row>
    <row r="99" spans="1:1" ht="15" x14ac:dyDescent="0.25">
      <c r="A99" s="22" t="str">
        <f>Zakljucne!E108</f>
        <v>-</v>
      </c>
    </row>
    <row r="100" spans="1:1" ht="15" x14ac:dyDescent="0.25">
      <c r="A100" s="22" t="str">
        <f>Zakljucne!E109</f>
        <v>-</v>
      </c>
    </row>
    <row r="101" spans="1:1" ht="15" x14ac:dyDescent="0.25">
      <c r="A101" s="22" t="str">
        <f>Zakljucne!E110</f>
        <v>-</v>
      </c>
    </row>
    <row r="102" spans="1:1" ht="15" x14ac:dyDescent="0.25">
      <c r="A102" s="22" t="str">
        <f>Zakljucne!E111</f>
        <v>-</v>
      </c>
    </row>
    <row r="103" spans="1:1" ht="15" x14ac:dyDescent="0.25">
      <c r="A103" s="22">
        <f>Zakljucne!E112</f>
        <v>0</v>
      </c>
    </row>
    <row r="104" spans="1:1" ht="15" x14ac:dyDescent="0.25">
      <c r="A104" s="22">
        <f>Zakljucne!E113</f>
        <v>0</v>
      </c>
    </row>
    <row r="105" spans="1:1" ht="15" x14ac:dyDescent="0.25">
      <c r="A105" s="22">
        <f>Zakljucne!E114</f>
        <v>0</v>
      </c>
    </row>
    <row r="106" spans="1:1" ht="15" x14ac:dyDescent="0.25">
      <c r="A106" s="22">
        <f>Zakljucne!E115</f>
        <v>0</v>
      </c>
    </row>
    <row r="107" spans="1:1" ht="15" x14ac:dyDescent="0.25">
      <c r="A107" s="22">
        <f>Zakljucne!E116</f>
        <v>0</v>
      </c>
    </row>
    <row r="108" spans="1:1" ht="15" x14ac:dyDescent="0.25">
      <c r="A108" s="22">
        <f>Zakljucne!E117</f>
        <v>0</v>
      </c>
    </row>
    <row r="109" spans="1:1" ht="15" x14ac:dyDescent="0.25">
      <c r="A109" s="22">
        <f>Zakljucne!E118</f>
        <v>0</v>
      </c>
    </row>
    <row r="110" spans="1:1" ht="15" x14ac:dyDescent="0.25">
      <c r="A110" s="22">
        <f>Zakljucne!E119</f>
        <v>0</v>
      </c>
    </row>
    <row r="111" spans="1:1" ht="15" x14ac:dyDescent="0.25">
      <c r="A111" s="22">
        <f>Zakljucne!E120</f>
        <v>0</v>
      </c>
    </row>
    <row r="112" spans="1:1" ht="15" x14ac:dyDescent="0.25">
      <c r="A112" s="22">
        <f>Zakljucne!E121</f>
        <v>0</v>
      </c>
    </row>
    <row r="113" spans="1:1" ht="15" x14ac:dyDescent="0.25">
      <c r="A113" s="22">
        <f>Zakljucne!E122</f>
        <v>0</v>
      </c>
    </row>
    <row r="114" spans="1:1" ht="15" x14ac:dyDescent="0.25">
      <c r="A114" s="22">
        <f>Zakljucne!E123</f>
        <v>0</v>
      </c>
    </row>
    <row r="115" spans="1:1" ht="15" x14ac:dyDescent="0.25">
      <c r="A115" s="22">
        <f>Zakljucne!E124</f>
        <v>0</v>
      </c>
    </row>
    <row r="116" spans="1:1" ht="15" x14ac:dyDescent="0.25">
      <c r="A116" s="22">
        <f>Zakljucne!E125</f>
        <v>0</v>
      </c>
    </row>
    <row r="117" spans="1:1" ht="15" x14ac:dyDescent="0.25">
      <c r="A117" s="22">
        <f>Zakljucne!E126</f>
        <v>0</v>
      </c>
    </row>
    <row r="118" spans="1:1" ht="15" x14ac:dyDescent="0.25">
      <c r="A118" s="22">
        <f>Zakljucne!E127</f>
        <v>0</v>
      </c>
    </row>
    <row r="119" spans="1:1" ht="15" x14ac:dyDescent="0.25">
      <c r="A119" s="22">
        <f>Zakljucne!E128</f>
        <v>0</v>
      </c>
    </row>
    <row r="120" spans="1:1" ht="15" x14ac:dyDescent="0.25">
      <c r="A120" s="22">
        <f>Zakljucne!E129</f>
        <v>0</v>
      </c>
    </row>
    <row r="121" spans="1:1" ht="15" x14ac:dyDescent="0.25">
      <c r="A121" s="22">
        <f>Zakljucne!E130</f>
        <v>0</v>
      </c>
    </row>
    <row r="122" spans="1:1" ht="15" x14ac:dyDescent="0.25">
      <c r="A122" s="22">
        <f>Zakljucne!E131</f>
        <v>0</v>
      </c>
    </row>
    <row r="123" spans="1:1" ht="15" x14ac:dyDescent="0.25">
      <c r="A123" s="22">
        <f>Zakljucne!E132</f>
        <v>0</v>
      </c>
    </row>
    <row r="124" spans="1:1" ht="15" x14ac:dyDescent="0.25">
      <c r="A124" s="22">
        <f>Zakljucne!E133</f>
        <v>0</v>
      </c>
    </row>
    <row r="125" spans="1:1" ht="15" x14ac:dyDescent="0.25">
      <c r="A125" s="22">
        <f>Zakljucne!E134</f>
        <v>0</v>
      </c>
    </row>
    <row r="126" spans="1:1" ht="15" x14ac:dyDescent="0.25">
      <c r="A126" s="22">
        <f>Zakljucne!E135</f>
        <v>0</v>
      </c>
    </row>
    <row r="127" spans="1:1" ht="15" x14ac:dyDescent="0.25">
      <c r="A127" s="22">
        <f>Zakljucne!E136</f>
        <v>0</v>
      </c>
    </row>
    <row r="128" spans="1:1" ht="15" x14ac:dyDescent="0.25">
      <c r="A128" s="22">
        <f>Zakljucne!E137</f>
        <v>0</v>
      </c>
    </row>
    <row r="129" spans="1:1" ht="15" x14ac:dyDescent="0.25">
      <c r="A129" s="22">
        <f>Zakljucne!E138</f>
        <v>0</v>
      </c>
    </row>
    <row r="130" spans="1:1" ht="15" x14ac:dyDescent="0.25">
      <c r="A130" s="22">
        <f>Zakljucne!E139</f>
        <v>0</v>
      </c>
    </row>
    <row r="131" spans="1:1" ht="15" x14ac:dyDescent="0.25">
      <c r="A131" s="22">
        <f>Zakljucne!E140</f>
        <v>0</v>
      </c>
    </row>
    <row r="132" spans="1:1" ht="15" x14ac:dyDescent="0.25">
      <c r="A132" s="22">
        <f>Zakljucne!E141</f>
        <v>0</v>
      </c>
    </row>
    <row r="133" spans="1:1" ht="15" x14ac:dyDescent="0.25">
      <c r="A133" s="22">
        <f>Zakljucne!E142</f>
        <v>0</v>
      </c>
    </row>
    <row r="134" spans="1:1" ht="15" x14ac:dyDescent="0.25">
      <c r="A134" s="22">
        <f>Zakljucne!E143</f>
        <v>0</v>
      </c>
    </row>
    <row r="135" spans="1:1" ht="15" x14ac:dyDescent="0.25">
      <c r="A135" s="22">
        <f>Zakljucne!E144</f>
        <v>0</v>
      </c>
    </row>
    <row r="136" spans="1:1" ht="15" x14ac:dyDescent="0.25">
      <c r="A136" s="22">
        <f>Zakljucne!E145</f>
        <v>0</v>
      </c>
    </row>
    <row r="137" spans="1:1" ht="15" x14ac:dyDescent="0.25">
      <c r="A137" s="22">
        <f>Zakljucne!E146</f>
        <v>0</v>
      </c>
    </row>
    <row r="138" spans="1:1" ht="15" x14ac:dyDescent="0.25">
      <c r="A138" s="22">
        <f>Zakljucne!E147</f>
        <v>0</v>
      </c>
    </row>
    <row r="139" spans="1:1" ht="15" x14ac:dyDescent="0.25">
      <c r="A139" s="22">
        <f>Zakljucne!E148</f>
        <v>0</v>
      </c>
    </row>
    <row r="140" spans="1:1" ht="15" x14ac:dyDescent="0.25">
      <c r="A140" s="22">
        <f>Zakljucne!E149</f>
        <v>0</v>
      </c>
    </row>
    <row r="141" spans="1:1" ht="15" x14ac:dyDescent="0.25">
      <c r="A141" s="22">
        <f>Zakljucne!E150</f>
        <v>0</v>
      </c>
    </row>
    <row r="142" spans="1:1" ht="15" x14ac:dyDescent="0.25">
      <c r="A142" s="22">
        <f>Zakljucne!E151</f>
        <v>0</v>
      </c>
    </row>
    <row r="143" spans="1:1" ht="15" x14ac:dyDescent="0.25">
      <c r="A143" s="22">
        <f>Zakljucne!E152</f>
        <v>0</v>
      </c>
    </row>
    <row r="144" spans="1:1" ht="15" x14ac:dyDescent="0.25">
      <c r="A144" s="22">
        <f>Zakljucne!E153</f>
        <v>0</v>
      </c>
    </row>
    <row r="145" spans="1:1" ht="15" x14ac:dyDescent="0.25">
      <c r="A145" s="22">
        <f>Zakljucne!E154</f>
        <v>0</v>
      </c>
    </row>
    <row r="146" spans="1:1" ht="15" x14ac:dyDescent="0.25">
      <c r="A146" s="22">
        <f>Zakljucne!E155</f>
        <v>0</v>
      </c>
    </row>
    <row r="147" spans="1:1" ht="15" x14ac:dyDescent="0.25">
      <c r="A147" s="22">
        <f>Zakljucne!E156</f>
        <v>0</v>
      </c>
    </row>
    <row r="148" spans="1:1" ht="15" x14ac:dyDescent="0.25">
      <c r="A148" s="22">
        <f>Zakljucne!E157</f>
        <v>0</v>
      </c>
    </row>
    <row r="149" spans="1:1" ht="15" x14ac:dyDescent="0.25">
      <c r="A149" s="22">
        <f>Zakljucne!E158</f>
        <v>0</v>
      </c>
    </row>
    <row r="150" spans="1:1" ht="15" x14ac:dyDescent="0.25">
      <c r="A150" s="22">
        <f>Zakljucne!E159</f>
        <v>0</v>
      </c>
    </row>
    <row r="151" spans="1:1" ht="15" x14ac:dyDescent="0.25">
      <c r="A151" s="22">
        <f>Zakljucne!E160</f>
        <v>0</v>
      </c>
    </row>
    <row r="152" spans="1:1" ht="15" x14ac:dyDescent="0.25">
      <c r="A152" s="22">
        <f>Zakljucne!E161</f>
        <v>0</v>
      </c>
    </row>
    <row r="153" spans="1:1" ht="15" x14ac:dyDescent="0.25">
      <c r="A153" s="22">
        <f>Zakljucne!E162</f>
        <v>0</v>
      </c>
    </row>
    <row r="154" spans="1:1" ht="15" x14ac:dyDescent="0.25">
      <c r="A154" s="22">
        <f>Zakljucne!E163</f>
        <v>0</v>
      </c>
    </row>
    <row r="155" spans="1:1" ht="15" x14ac:dyDescent="0.25">
      <c r="A155" s="22">
        <f>Zakljucne!E164</f>
        <v>0</v>
      </c>
    </row>
    <row r="156" spans="1:1" ht="15" x14ac:dyDescent="0.25">
      <c r="A156" s="22">
        <f>Zakljucne!E165</f>
        <v>0</v>
      </c>
    </row>
    <row r="157" spans="1:1" ht="15" x14ac:dyDescent="0.25">
      <c r="A157" s="22">
        <f>Zakljucne!E166</f>
        <v>0</v>
      </c>
    </row>
    <row r="158" spans="1:1" ht="15" x14ac:dyDescent="0.25">
      <c r="A158" s="22">
        <f>Zakljucne!E167</f>
        <v>0</v>
      </c>
    </row>
    <row r="159" spans="1:1" ht="15" x14ac:dyDescent="0.25">
      <c r="A159" s="22">
        <f>Zakljucne!E168</f>
        <v>0</v>
      </c>
    </row>
    <row r="160" spans="1:1" ht="15" x14ac:dyDescent="0.25">
      <c r="A160" s="22">
        <f>Zakljucne!E169</f>
        <v>0</v>
      </c>
    </row>
    <row r="161" spans="1:1" ht="15" x14ac:dyDescent="0.25">
      <c r="A161" s="22">
        <f>Zakljucne!E170</f>
        <v>0</v>
      </c>
    </row>
    <row r="162" spans="1:1" ht="15" x14ac:dyDescent="0.25">
      <c r="A162" s="22">
        <f>Zakljucne!E171</f>
        <v>0</v>
      </c>
    </row>
    <row r="163" spans="1:1" ht="15" x14ac:dyDescent="0.25">
      <c r="A163" s="22">
        <f>Zakljucne!E172</f>
        <v>0</v>
      </c>
    </row>
    <row r="164" spans="1:1" ht="15" x14ac:dyDescent="0.25">
      <c r="A164" s="22">
        <f>Zakljucne!E173</f>
        <v>0</v>
      </c>
    </row>
    <row r="165" spans="1:1" ht="15" x14ac:dyDescent="0.25">
      <c r="A165" s="22">
        <f>Zakljucne!E174</f>
        <v>0</v>
      </c>
    </row>
    <row r="166" spans="1:1" ht="15" x14ac:dyDescent="0.25">
      <c r="A166" s="22">
        <f>Zakljucne!E175</f>
        <v>0</v>
      </c>
    </row>
    <row r="167" spans="1:1" ht="15" x14ac:dyDescent="0.25">
      <c r="A167" s="22">
        <f>Zakljucne!E176</f>
        <v>0</v>
      </c>
    </row>
    <row r="168" spans="1:1" ht="15" x14ac:dyDescent="0.25">
      <c r="A168" s="22">
        <f>Zakljucne!E177</f>
        <v>0</v>
      </c>
    </row>
    <row r="169" spans="1:1" ht="15" x14ac:dyDescent="0.25">
      <c r="A169" s="22">
        <f>Zakljucne!E178</f>
        <v>0</v>
      </c>
    </row>
    <row r="170" spans="1:1" ht="15" x14ac:dyDescent="0.25">
      <c r="A170" s="22">
        <f>Zakljucne!E179</f>
        <v>0</v>
      </c>
    </row>
    <row r="171" spans="1:1" ht="15" x14ac:dyDescent="0.25">
      <c r="A171" s="22">
        <f>Zakljucne!E180</f>
        <v>0</v>
      </c>
    </row>
    <row r="172" spans="1:1" ht="15" x14ac:dyDescent="0.25">
      <c r="A172" s="22">
        <f>Zakljucne!E181</f>
        <v>0</v>
      </c>
    </row>
    <row r="173" spans="1:1" ht="15" x14ac:dyDescent="0.25">
      <c r="A173" s="22">
        <f>Zakljucne!E182</f>
        <v>0</v>
      </c>
    </row>
    <row r="174" spans="1:1" ht="15" x14ac:dyDescent="0.25">
      <c r="A174" s="22">
        <f>Zakljucne!E183</f>
        <v>0</v>
      </c>
    </row>
    <row r="175" spans="1:1" ht="15" x14ac:dyDescent="0.25">
      <c r="A175" s="22">
        <f>Zakljucne!E184</f>
        <v>0</v>
      </c>
    </row>
    <row r="176" spans="1:1" ht="15" x14ac:dyDescent="0.25">
      <c r="A176" s="22">
        <f>Zakljucne!E185</f>
        <v>0</v>
      </c>
    </row>
    <row r="177" spans="1:1" ht="15" x14ac:dyDescent="0.25">
      <c r="A177" s="22">
        <f>Zakljucne!E186</f>
        <v>0</v>
      </c>
    </row>
    <row r="178" spans="1:1" ht="15" x14ac:dyDescent="0.25">
      <c r="A178" s="22">
        <f>Zakljucne!E187</f>
        <v>0</v>
      </c>
    </row>
    <row r="179" spans="1:1" ht="15" x14ac:dyDescent="0.25">
      <c r="A179" s="22">
        <f>Zakljucne!E188</f>
        <v>0</v>
      </c>
    </row>
    <row r="180" spans="1:1" ht="15" x14ac:dyDescent="0.25">
      <c r="A180" s="22">
        <f>Zakljucne!E189</f>
        <v>0</v>
      </c>
    </row>
    <row r="181" spans="1:1" ht="15" x14ac:dyDescent="0.25">
      <c r="A181" s="22">
        <f>Zakljucne!E190</f>
        <v>0</v>
      </c>
    </row>
    <row r="182" spans="1:1" ht="15" x14ac:dyDescent="0.25">
      <c r="A182" s="22">
        <f>Zakljucne!E191</f>
        <v>0</v>
      </c>
    </row>
    <row r="183" spans="1:1" ht="15" x14ac:dyDescent="0.25">
      <c r="A183" s="22">
        <f>Zakljucne!E192</f>
        <v>0</v>
      </c>
    </row>
    <row r="184" spans="1:1" ht="15" x14ac:dyDescent="0.25">
      <c r="A184" s="22">
        <f>Zakljucne!E193</f>
        <v>0</v>
      </c>
    </row>
    <row r="185" spans="1:1" ht="15" x14ac:dyDescent="0.25">
      <c r="A185" s="22">
        <f>Zakljucne!E194</f>
        <v>0</v>
      </c>
    </row>
    <row r="186" spans="1:1" ht="15" x14ac:dyDescent="0.25">
      <c r="A186" s="22">
        <f>Zakljucne!E195</f>
        <v>0</v>
      </c>
    </row>
    <row r="187" spans="1:1" ht="15" x14ac:dyDescent="0.25">
      <c r="A187" s="22">
        <f>Zakljucne!E196</f>
        <v>0</v>
      </c>
    </row>
    <row r="188" spans="1:1" ht="15" x14ac:dyDescent="0.25">
      <c r="A188" s="22">
        <f>Zakljucne!E197</f>
        <v>0</v>
      </c>
    </row>
    <row r="189" spans="1:1" ht="15" x14ac:dyDescent="0.25">
      <c r="A189" s="22">
        <f>Zakljucne!E198</f>
        <v>0</v>
      </c>
    </row>
    <row r="190" spans="1:1" ht="15" x14ac:dyDescent="0.25">
      <c r="A190" s="22">
        <f>Zakljucne!E199</f>
        <v>0</v>
      </c>
    </row>
    <row r="191" spans="1:1" ht="15" x14ac:dyDescent="0.25">
      <c r="A191" s="22">
        <f>Zakljucne!E200</f>
        <v>0</v>
      </c>
    </row>
    <row r="192" spans="1:1" ht="15" x14ac:dyDescent="0.25">
      <c r="A192" s="22">
        <f>Zakljucne!E201</f>
        <v>0</v>
      </c>
    </row>
    <row r="193" spans="1:1" ht="15" x14ac:dyDescent="0.25">
      <c r="A193" s="22">
        <f>Zakljucne!E202</f>
        <v>0</v>
      </c>
    </row>
    <row r="194" spans="1:1" ht="15" x14ac:dyDescent="0.25">
      <c r="A194" s="22">
        <f>Zakljucne!E203</f>
        <v>0</v>
      </c>
    </row>
    <row r="195" spans="1:1" ht="15" x14ac:dyDescent="0.25">
      <c r="A195" s="22">
        <f>Zakljucne!E204</f>
        <v>0</v>
      </c>
    </row>
    <row r="196" spans="1:1" ht="15" x14ac:dyDescent="0.25">
      <c r="A196" s="22">
        <f>Zakljucne!E205</f>
        <v>0</v>
      </c>
    </row>
    <row r="197" spans="1:1" ht="15" x14ac:dyDescent="0.25">
      <c r="A197" s="22">
        <f>Zakljucne!E206</f>
        <v>0</v>
      </c>
    </row>
    <row r="198" spans="1:1" ht="15" x14ac:dyDescent="0.25">
      <c r="A198" s="22">
        <f>Zakljucne!E207</f>
        <v>0</v>
      </c>
    </row>
    <row r="199" spans="1:1" ht="15" x14ac:dyDescent="0.25">
      <c r="A199" s="22">
        <f>Zakljucne!E208</f>
        <v>0</v>
      </c>
    </row>
    <row r="200" spans="1:1" ht="15" x14ac:dyDescent="0.25">
      <c r="A200" s="22">
        <f>Zakljucne!E209</f>
        <v>0</v>
      </c>
    </row>
    <row r="201" spans="1:1" ht="15" x14ac:dyDescent="0.25">
      <c r="A201" s="22">
        <f>Zakljucne!E210</f>
        <v>0</v>
      </c>
    </row>
    <row r="202" spans="1:1" ht="15" x14ac:dyDescent="0.25">
      <c r="A202" s="22">
        <f>Zakljucne!E211</f>
        <v>0</v>
      </c>
    </row>
    <row r="203" spans="1:1" ht="15" x14ac:dyDescent="0.25">
      <c r="A203" s="22">
        <f>Zakljucne!E212</f>
        <v>0</v>
      </c>
    </row>
    <row r="204" spans="1:1" ht="15" x14ac:dyDescent="0.25">
      <c r="A204" s="22">
        <f>Zakljucne!E213</f>
        <v>0</v>
      </c>
    </row>
    <row r="205" spans="1:1" ht="15" x14ac:dyDescent="0.25">
      <c r="A205" s="22">
        <f>Zakljucne!E214</f>
        <v>0</v>
      </c>
    </row>
    <row r="206" spans="1:1" ht="15" x14ac:dyDescent="0.25">
      <c r="A206" s="22">
        <f>Zakljucne!E215</f>
        <v>0</v>
      </c>
    </row>
    <row r="207" spans="1:1" ht="15" x14ac:dyDescent="0.25">
      <c r="A207" s="22">
        <f>Zakljucne!E216</f>
        <v>0</v>
      </c>
    </row>
    <row r="208" spans="1:1" ht="15" x14ac:dyDescent="0.25">
      <c r="A208" s="22">
        <f>Zakljucne!E217</f>
        <v>0</v>
      </c>
    </row>
    <row r="209" spans="1:1" ht="15" x14ac:dyDescent="0.25">
      <c r="A209" s="22">
        <f>Zakljucne!E218</f>
        <v>0</v>
      </c>
    </row>
    <row r="210" spans="1:1" ht="15" x14ac:dyDescent="0.25">
      <c r="A210" s="22">
        <f>Zakljucne!E219</f>
        <v>0</v>
      </c>
    </row>
    <row r="211" spans="1:1" ht="15" x14ac:dyDescent="0.25">
      <c r="A211" s="22">
        <f>Zakljucne!E220</f>
        <v>0</v>
      </c>
    </row>
    <row r="212" spans="1:1" ht="15" x14ac:dyDescent="0.25">
      <c r="A212" s="22">
        <f>Zakljucne!E221</f>
        <v>0</v>
      </c>
    </row>
    <row r="213" spans="1:1" ht="15" x14ac:dyDescent="0.25">
      <c r="A213" s="22">
        <f>Zakljucne!E222</f>
        <v>0</v>
      </c>
    </row>
    <row r="214" spans="1:1" ht="15" x14ac:dyDescent="0.25">
      <c r="A214" s="22">
        <f>Zakljucne!E223</f>
        <v>0</v>
      </c>
    </row>
    <row r="215" spans="1:1" ht="15" x14ac:dyDescent="0.25">
      <c r="A215" s="22">
        <f>Zakljucne!E224</f>
        <v>0</v>
      </c>
    </row>
    <row r="216" spans="1:1" ht="15" x14ac:dyDescent="0.25">
      <c r="A216" s="22">
        <f>Zakljucne!E225</f>
        <v>0</v>
      </c>
    </row>
    <row r="217" spans="1:1" ht="15" x14ac:dyDescent="0.25">
      <c r="A217" s="22">
        <f>Zakljucne!E226</f>
        <v>0</v>
      </c>
    </row>
    <row r="218" spans="1:1" ht="15" x14ac:dyDescent="0.25">
      <c r="A218" s="22">
        <f>Zakljucne!E227</f>
        <v>0</v>
      </c>
    </row>
    <row r="219" spans="1:1" ht="15" x14ac:dyDescent="0.25">
      <c r="A219" s="22">
        <f>Zakljucne!E228</f>
        <v>0</v>
      </c>
    </row>
    <row r="220" spans="1:1" ht="15" x14ac:dyDescent="0.25">
      <c r="A220" s="22">
        <f>Zakljucne!E229</f>
        <v>0</v>
      </c>
    </row>
    <row r="221" spans="1:1" ht="15" x14ac:dyDescent="0.25">
      <c r="A221" s="22">
        <f>Zakljucne!E230</f>
        <v>0</v>
      </c>
    </row>
    <row r="222" spans="1:1" ht="15" x14ac:dyDescent="0.25">
      <c r="A222" s="22">
        <f>Zakljucne!E231</f>
        <v>0</v>
      </c>
    </row>
    <row r="223" spans="1:1" ht="15" x14ac:dyDescent="0.25">
      <c r="A223" s="22">
        <f>Zakljucne!E232</f>
        <v>0</v>
      </c>
    </row>
    <row r="224" spans="1:1" ht="15" x14ac:dyDescent="0.25">
      <c r="A224" s="22">
        <f>Zakljucne!E233</f>
        <v>0</v>
      </c>
    </row>
    <row r="225" spans="1:1" ht="15" x14ac:dyDescent="0.25">
      <c r="A225" s="22">
        <f>Zakljucne!E234</f>
        <v>0</v>
      </c>
    </row>
    <row r="226" spans="1:1" ht="15" x14ac:dyDescent="0.25">
      <c r="A226" s="22">
        <f>Zakljucne!E235</f>
        <v>0</v>
      </c>
    </row>
    <row r="227" spans="1:1" ht="15" x14ac:dyDescent="0.25">
      <c r="A227" s="22">
        <f>Zakljucne!E236</f>
        <v>0</v>
      </c>
    </row>
    <row r="228" spans="1:1" ht="15" x14ac:dyDescent="0.25">
      <c r="A228" s="22">
        <f>Zakljucne!E237</f>
        <v>0</v>
      </c>
    </row>
    <row r="229" spans="1:1" ht="15" x14ac:dyDescent="0.25">
      <c r="A229" s="22">
        <f>Zakljucne!E238</f>
        <v>0</v>
      </c>
    </row>
    <row r="230" spans="1:1" ht="15" x14ac:dyDescent="0.25">
      <c r="A230" s="22">
        <f>Zakljucne!E239</f>
        <v>0</v>
      </c>
    </row>
    <row r="231" spans="1:1" ht="15" x14ac:dyDescent="0.25">
      <c r="A231" s="22">
        <f>Zakljucne!E240</f>
        <v>0</v>
      </c>
    </row>
    <row r="232" spans="1:1" ht="15" x14ac:dyDescent="0.25">
      <c r="A232" s="22">
        <f>Zakljucne!E241</f>
        <v>0</v>
      </c>
    </row>
    <row r="233" spans="1:1" ht="15" x14ac:dyDescent="0.25">
      <c r="A233" s="22">
        <f>Zakljucne!E242</f>
        <v>0</v>
      </c>
    </row>
    <row r="234" spans="1:1" ht="15" x14ac:dyDescent="0.25">
      <c r="A234" s="22">
        <f>Zakljucne!E243</f>
        <v>0</v>
      </c>
    </row>
    <row r="235" spans="1:1" ht="15" x14ac:dyDescent="0.25">
      <c r="A235" s="22">
        <f>Zakljucne!E244</f>
        <v>0</v>
      </c>
    </row>
    <row r="236" spans="1:1" ht="15" x14ac:dyDescent="0.25">
      <c r="A236" s="22">
        <f>Zakljucne!E245</f>
        <v>0</v>
      </c>
    </row>
    <row r="237" spans="1:1" ht="15" x14ac:dyDescent="0.25">
      <c r="A237" s="22">
        <f>Zakljucne!E246</f>
        <v>0</v>
      </c>
    </row>
    <row r="238" spans="1:1" ht="15" x14ac:dyDescent="0.25">
      <c r="A238" s="22">
        <f>Zakljucne!E247</f>
        <v>0</v>
      </c>
    </row>
    <row r="239" spans="1:1" ht="15" x14ac:dyDescent="0.25">
      <c r="A239" s="22">
        <f>Zakljucne!E248</f>
        <v>0</v>
      </c>
    </row>
    <row r="240" spans="1:1" ht="15" x14ac:dyDescent="0.25">
      <c r="A240" s="22">
        <f>Zakljucne!E249</f>
        <v>0</v>
      </c>
    </row>
    <row r="241" spans="1:1" ht="15" x14ac:dyDescent="0.25">
      <c r="A241" s="22">
        <f>Zakljucne!E250</f>
        <v>0</v>
      </c>
    </row>
    <row r="242" spans="1:1" ht="15" x14ac:dyDescent="0.25">
      <c r="A242" s="22">
        <f>Zakljucne!E251</f>
        <v>0</v>
      </c>
    </row>
    <row r="243" spans="1:1" ht="15" x14ac:dyDescent="0.25">
      <c r="A243" s="22">
        <f>Zakljucne!E252</f>
        <v>0</v>
      </c>
    </row>
    <row r="244" spans="1:1" ht="15" x14ac:dyDescent="0.25">
      <c r="A244" s="22">
        <f>Zakljucne!E253</f>
        <v>0</v>
      </c>
    </row>
    <row r="245" spans="1:1" ht="15" x14ac:dyDescent="0.25">
      <c r="A245" s="22">
        <f>Zakljucne!E254</f>
        <v>0</v>
      </c>
    </row>
    <row r="246" spans="1:1" ht="15" x14ac:dyDescent="0.25">
      <c r="A246" s="22">
        <f>Zakljucne!E255</f>
        <v>0</v>
      </c>
    </row>
    <row r="247" spans="1:1" ht="15" x14ac:dyDescent="0.25">
      <c r="A247" s="22">
        <f>Zakljucne!E256</f>
        <v>0</v>
      </c>
    </row>
    <row r="248" spans="1:1" ht="15" x14ac:dyDescent="0.25">
      <c r="A248" s="22">
        <f>Zakljucne!E257</f>
        <v>0</v>
      </c>
    </row>
    <row r="249" spans="1:1" ht="15" x14ac:dyDescent="0.25">
      <c r="A249" s="22">
        <f>Zakljucne!E258</f>
        <v>0</v>
      </c>
    </row>
    <row r="250" spans="1:1" ht="15" x14ac:dyDescent="0.25">
      <c r="A250" s="22">
        <f>Zakljucne!E259</f>
        <v>0</v>
      </c>
    </row>
    <row r="251" spans="1:1" ht="15" x14ac:dyDescent="0.25">
      <c r="A251" s="22">
        <f>Zakljucne!E260</f>
        <v>0</v>
      </c>
    </row>
    <row r="252" spans="1:1" ht="15" x14ac:dyDescent="0.25">
      <c r="A252" s="22">
        <f>Zakljucne!E261</f>
        <v>0</v>
      </c>
    </row>
    <row r="253" spans="1:1" ht="15" x14ac:dyDescent="0.25">
      <c r="A253" s="22">
        <f>Zakljucne!E262</f>
        <v>0</v>
      </c>
    </row>
    <row r="254" spans="1:1" ht="15" x14ac:dyDescent="0.25">
      <c r="A254" s="22">
        <f>Zakljucne!E263</f>
        <v>0</v>
      </c>
    </row>
    <row r="255" spans="1:1" ht="15" x14ac:dyDescent="0.25">
      <c r="A255" s="22">
        <f>Zakljucne!E264</f>
        <v>0</v>
      </c>
    </row>
    <row r="256" spans="1:1" ht="15" x14ac:dyDescent="0.25">
      <c r="A256" s="22">
        <f>Zakljucne!E265</f>
        <v>0</v>
      </c>
    </row>
    <row r="257" spans="1:1" ht="15" x14ac:dyDescent="0.25">
      <c r="A257" s="22">
        <f>Zakljucne!E266</f>
        <v>0</v>
      </c>
    </row>
    <row r="258" spans="1:1" ht="15" x14ac:dyDescent="0.25">
      <c r="A258" s="22">
        <f>Zakljucne!E267</f>
        <v>0</v>
      </c>
    </row>
    <row r="259" spans="1:1" ht="15" x14ac:dyDescent="0.25">
      <c r="A259" s="22">
        <f>Zakljucne!E268</f>
        <v>0</v>
      </c>
    </row>
    <row r="260" spans="1:1" ht="15" x14ac:dyDescent="0.25">
      <c r="A260" s="22">
        <f>Zakljucne!E269</f>
        <v>0</v>
      </c>
    </row>
    <row r="261" spans="1:1" ht="15" x14ac:dyDescent="0.25">
      <c r="A261" s="22">
        <f>Zakljucne!E270</f>
        <v>0</v>
      </c>
    </row>
    <row r="262" spans="1:1" ht="15" x14ac:dyDescent="0.25">
      <c r="A262" s="22">
        <f>Zakljucne!E271</f>
        <v>0</v>
      </c>
    </row>
    <row r="263" spans="1:1" ht="15" x14ac:dyDescent="0.25">
      <c r="A263" s="22">
        <f>Zakljucne!E272</f>
        <v>0</v>
      </c>
    </row>
    <row r="264" spans="1:1" ht="15" x14ac:dyDescent="0.25">
      <c r="A264" s="22">
        <f>Zakljucne!E273</f>
        <v>0</v>
      </c>
    </row>
    <row r="265" spans="1:1" ht="15" x14ac:dyDescent="0.25">
      <c r="A265" s="22">
        <f>Zakljucne!E274</f>
        <v>0</v>
      </c>
    </row>
    <row r="266" spans="1:1" ht="15" x14ac:dyDescent="0.25">
      <c r="A266" s="22">
        <f>Zakljucne!E275</f>
        <v>0</v>
      </c>
    </row>
    <row r="267" spans="1:1" ht="15" x14ac:dyDescent="0.25">
      <c r="A267" s="22">
        <f>Zakljucne!E276</f>
        <v>0</v>
      </c>
    </row>
    <row r="268" spans="1:1" ht="15" x14ac:dyDescent="0.25">
      <c r="A268" s="22">
        <f>Zakljucne!E277</f>
        <v>0</v>
      </c>
    </row>
    <row r="269" spans="1:1" ht="15" x14ac:dyDescent="0.25">
      <c r="A269" s="22">
        <f>Zakljucne!E278</f>
        <v>0</v>
      </c>
    </row>
    <row r="270" spans="1:1" ht="15" x14ac:dyDescent="0.25">
      <c r="A270" s="22">
        <f>Zakljucne!E279</f>
        <v>0</v>
      </c>
    </row>
    <row r="271" spans="1:1" ht="15" x14ac:dyDescent="0.25">
      <c r="A271" s="22">
        <f>Zakljucne!E280</f>
        <v>0</v>
      </c>
    </row>
    <row r="272" spans="1:1" ht="15" x14ac:dyDescent="0.25">
      <c r="A272" s="22">
        <f>Zakljucne!E281</f>
        <v>0</v>
      </c>
    </row>
    <row r="273" spans="1:1" ht="15" x14ac:dyDescent="0.25">
      <c r="A273" s="22">
        <f>Zakljucne!E282</f>
        <v>0</v>
      </c>
    </row>
    <row r="274" spans="1:1" ht="15" x14ac:dyDescent="0.25">
      <c r="A274" s="22">
        <f>Zakljucne!E283</f>
        <v>0</v>
      </c>
    </row>
    <row r="275" spans="1:1" ht="15" x14ac:dyDescent="0.25">
      <c r="A275" s="22">
        <f>Zakljucne!E284</f>
        <v>0</v>
      </c>
    </row>
    <row r="276" spans="1:1" ht="15" x14ac:dyDescent="0.25">
      <c r="A276" s="22">
        <f>Zakljucne!E285</f>
        <v>0</v>
      </c>
    </row>
    <row r="277" spans="1:1" ht="15" x14ac:dyDescent="0.25">
      <c r="A277" s="22">
        <f>Zakljucne!E286</f>
        <v>0</v>
      </c>
    </row>
    <row r="278" spans="1:1" ht="15" x14ac:dyDescent="0.25">
      <c r="A278" s="22">
        <f>Zakljucne!E287</f>
        <v>0</v>
      </c>
    </row>
    <row r="279" spans="1:1" ht="15" x14ac:dyDescent="0.25">
      <c r="A279" s="22">
        <f>Zakljucne!E288</f>
        <v>0</v>
      </c>
    </row>
    <row r="280" spans="1:1" ht="15" x14ac:dyDescent="0.25">
      <c r="A280" s="22">
        <f>Zakljucne!E289</f>
        <v>0</v>
      </c>
    </row>
    <row r="281" spans="1:1" ht="15" x14ac:dyDescent="0.25">
      <c r="A281" s="22">
        <f>Zakljucne!E290</f>
        <v>0</v>
      </c>
    </row>
    <row r="282" spans="1:1" ht="15" x14ac:dyDescent="0.25">
      <c r="A282" s="22">
        <f>Zakljucne!E291</f>
        <v>0</v>
      </c>
    </row>
    <row r="283" spans="1:1" ht="15" x14ac:dyDescent="0.25">
      <c r="A283" s="22">
        <f>Zakljucne!E292</f>
        <v>0</v>
      </c>
    </row>
    <row r="284" spans="1:1" ht="15" x14ac:dyDescent="0.25">
      <c r="A284" s="22">
        <f>Zakljucne!E293</f>
        <v>0</v>
      </c>
    </row>
    <row r="285" spans="1:1" ht="15" x14ac:dyDescent="0.25">
      <c r="A285" s="22">
        <f>Zakljucne!E294</f>
        <v>0</v>
      </c>
    </row>
    <row r="286" spans="1:1" ht="15" x14ac:dyDescent="0.25">
      <c r="A286" s="22">
        <f>Zakljucne!E295</f>
        <v>0</v>
      </c>
    </row>
    <row r="287" spans="1:1" ht="15" x14ac:dyDescent="0.25">
      <c r="A287" s="22">
        <f>Zakljucne!E296</f>
        <v>0</v>
      </c>
    </row>
    <row r="288" spans="1:1" ht="15" x14ac:dyDescent="0.25">
      <c r="A288" s="22">
        <f>Zakljucne!E297</f>
        <v>0</v>
      </c>
    </row>
    <row r="289" spans="1:1" ht="15" x14ac:dyDescent="0.25">
      <c r="A289" s="22">
        <f>Zakljucne!E298</f>
        <v>0</v>
      </c>
    </row>
    <row r="290" spans="1:1" ht="15" x14ac:dyDescent="0.25">
      <c r="A290" s="22">
        <f>Zakljucne!E299</f>
        <v>0</v>
      </c>
    </row>
    <row r="291" spans="1:1" ht="15" x14ac:dyDescent="0.25">
      <c r="A291" s="22">
        <f>Zakljucne!E300</f>
        <v>0</v>
      </c>
    </row>
    <row r="292" spans="1:1" ht="15" x14ac:dyDescent="0.25">
      <c r="A292" s="22">
        <f>Zakljucne!E301</f>
        <v>0</v>
      </c>
    </row>
    <row r="293" spans="1:1" ht="15" x14ac:dyDescent="0.25">
      <c r="A293" s="22">
        <f>Zakljucne!E302</f>
        <v>0</v>
      </c>
    </row>
    <row r="294" spans="1:1" ht="15" x14ac:dyDescent="0.25">
      <c r="A294" s="22">
        <f>Zakljucne!E303</f>
        <v>0</v>
      </c>
    </row>
    <row r="295" spans="1:1" ht="15" x14ac:dyDescent="0.25">
      <c r="A295" s="22">
        <f>Zakljucne!E304</f>
        <v>0</v>
      </c>
    </row>
    <row r="296" spans="1:1" ht="15" x14ac:dyDescent="0.25">
      <c r="A296" s="22">
        <f>Zakljucne!E305</f>
        <v>0</v>
      </c>
    </row>
    <row r="297" spans="1:1" ht="15" x14ac:dyDescent="0.25">
      <c r="A297" s="22">
        <f>Zakljucne!E306</f>
        <v>0</v>
      </c>
    </row>
    <row r="298" spans="1:1" ht="15" x14ac:dyDescent="0.25">
      <c r="A298" s="22">
        <f>Zakljucne!E307</f>
        <v>0</v>
      </c>
    </row>
    <row r="299" spans="1:1" ht="15" x14ac:dyDescent="0.25">
      <c r="A299" s="22">
        <f>Zakljucne!E308</f>
        <v>0</v>
      </c>
    </row>
    <row r="300" spans="1:1" ht="15" x14ac:dyDescent="0.25">
      <c r="A300" s="22">
        <f>Zakljucne!E309</f>
        <v>0</v>
      </c>
    </row>
    <row r="301" spans="1:1" ht="15" x14ac:dyDescent="0.25">
      <c r="A301" s="22">
        <f>Zakljucne!E310</f>
        <v>0</v>
      </c>
    </row>
    <row r="302" spans="1:1" ht="15" x14ac:dyDescent="0.25">
      <c r="A302" s="22">
        <f>Zakljucne!E311</f>
        <v>0</v>
      </c>
    </row>
    <row r="303" spans="1:1" ht="15" x14ac:dyDescent="0.25">
      <c r="A303" s="22">
        <f>Zakljucne!E312</f>
        <v>0</v>
      </c>
    </row>
    <row r="304" spans="1:1" ht="15" x14ac:dyDescent="0.25">
      <c r="A304" s="22">
        <f>Zakljucne!E313</f>
        <v>0</v>
      </c>
    </row>
    <row r="305" spans="1:1" ht="15" x14ac:dyDescent="0.25">
      <c r="A305" s="22">
        <f>Zakljucne!E314</f>
        <v>0</v>
      </c>
    </row>
    <row r="306" spans="1:1" ht="15" x14ac:dyDescent="0.25">
      <c r="A306" s="22">
        <f>Zakljucne!E315</f>
        <v>0</v>
      </c>
    </row>
    <row r="307" spans="1:1" ht="15" x14ac:dyDescent="0.25">
      <c r="A307" s="22">
        <f>Zakljucne!E316</f>
        <v>0</v>
      </c>
    </row>
    <row r="308" spans="1:1" ht="15" x14ac:dyDescent="0.25">
      <c r="A308" s="22">
        <f>Zakljucne!E317</f>
        <v>0</v>
      </c>
    </row>
    <row r="309" spans="1:1" ht="15" x14ac:dyDescent="0.25">
      <c r="A309" s="22">
        <f>Zakljucne!E318</f>
        <v>0</v>
      </c>
    </row>
    <row r="310" spans="1:1" ht="15" x14ac:dyDescent="0.25">
      <c r="A310" s="22">
        <f>Zakljucne!E319</f>
        <v>0</v>
      </c>
    </row>
    <row r="311" spans="1:1" ht="15" x14ac:dyDescent="0.25">
      <c r="A311" s="22">
        <f>Zakljucne!E320</f>
        <v>0</v>
      </c>
    </row>
    <row r="312" spans="1:1" ht="15" x14ac:dyDescent="0.25">
      <c r="A312" s="22">
        <f>Zakljucne!E321</f>
        <v>0</v>
      </c>
    </row>
    <row r="313" spans="1:1" ht="15" x14ac:dyDescent="0.25">
      <c r="A313" s="22">
        <f>Zakljucne!E322</f>
        <v>0</v>
      </c>
    </row>
    <row r="314" spans="1:1" ht="15" x14ac:dyDescent="0.25">
      <c r="A314" s="22">
        <f>Zakljucne!E323</f>
        <v>0</v>
      </c>
    </row>
    <row r="315" spans="1:1" ht="15" x14ac:dyDescent="0.25">
      <c r="A315" s="22">
        <f>Zakljucne!E324</f>
        <v>0</v>
      </c>
    </row>
    <row r="316" spans="1:1" ht="15" x14ac:dyDescent="0.25">
      <c r="A316" s="22">
        <f>Zakljucne!E325</f>
        <v>0</v>
      </c>
    </row>
    <row r="317" spans="1:1" ht="15" x14ac:dyDescent="0.25">
      <c r="A317" s="22">
        <f>Zakljucne!E326</f>
        <v>0</v>
      </c>
    </row>
    <row r="318" spans="1:1" ht="15" x14ac:dyDescent="0.25">
      <c r="A318" s="22">
        <f>Zakljucne!E327</f>
        <v>0</v>
      </c>
    </row>
    <row r="319" spans="1:1" ht="15" x14ac:dyDescent="0.25">
      <c r="A319" s="22">
        <f>Zakljucne!E328</f>
        <v>0</v>
      </c>
    </row>
    <row r="320" spans="1:1" ht="15" x14ac:dyDescent="0.25">
      <c r="A320" s="22">
        <f>Zakljucne!E329</f>
        <v>0</v>
      </c>
    </row>
    <row r="321" spans="1:1" ht="15" x14ac:dyDescent="0.25">
      <c r="A321" s="22">
        <f>Zakljucne!E330</f>
        <v>0</v>
      </c>
    </row>
    <row r="322" spans="1:1" ht="15" x14ac:dyDescent="0.25">
      <c r="A322" s="22">
        <f>Zakljucne!E331</f>
        <v>0</v>
      </c>
    </row>
    <row r="323" spans="1:1" ht="15" x14ac:dyDescent="0.25">
      <c r="A323" s="22">
        <f>Zakljucne!E332</f>
        <v>0</v>
      </c>
    </row>
    <row r="324" spans="1:1" ht="15" x14ac:dyDescent="0.25">
      <c r="A324" s="22">
        <f>Zakljucne!E333</f>
        <v>0</v>
      </c>
    </row>
    <row r="325" spans="1:1" ht="15" x14ac:dyDescent="0.25">
      <c r="A325" s="22">
        <f>Zakljucne!E334</f>
        <v>0</v>
      </c>
    </row>
    <row r="326" spans="1:1" ht="15" x14ac:dyDescent="0.25">
      <c r="A326" s="22">
        <f>Zakljucne!E335</f>
        <v>0</v>
      </c>
    </row>
    <row r="327" spans="1:1" ht="15" x14ac:dyDescent="0.25">
      <c r="A327" s="22">
        <f>Zakljucne!E336</f>
        <v>0</v>
      </c>
    </row>
    <row r="328" spans="1:1" ht="15" x14ac:dyDescent="0.25">
      <c r="A328" s="22">
        <f>Zakljucne!E337</f>
        <v>0</v>
      </c>
    </row>
    <row r="329" spans="1:1" ht="15" x14ac:dyDescent="0.25">
      <c r="A329" s="22">
        <f>Zakljucne!E338</f>
        <v>0</v>
      </c>
    </row>
    <row r="330" spans="1:1" ht="15" x14ac:dyDescent="0.25">
      <c r="A330" s="22">
        <f>Zakljucne!E339</f>
        <v>0</v>
      </c>
    </row>
    <row r="331" spans="1:1" ht="15" x14ac:dyDescent="0.25">
      <c r="A331" s="22">
        <f>Zakljucne!E340</f>
        <v>0</v>
      </c>
    </row>
    <row r="332" spans="1:1" ht="15" x14ac:dyDescent="0.25">
      <c r="A332" s="22">
        <f>Zakljucne!E341</f>
        <v>0</v>
      </c>
    </row>
    <row r="333" spans="1:1" ht="15" x14ac:dyDescent="0.25">
      <c r="A333" s="22">
        <f>Zakljucne!E342</f>
        <v>0</v>
      </c>
    </row>
    <row r="334" spans="1:1" ht="15" x14ac:dyDescent="0.25">
      <c r="A334" s="22">
        <f>Zakljucne!E343</f>
        <v>0</v>
      </c>
    </row>
    <row r="335" spans="1:1" ht="15" x14ac:dyDescent="0.25">
      <c r="A335" s="22">
        <f>Zakljucne!E344</f>
        <v>0</v>
      </c>
    </row>
    <row r="336" spans="1:1" ht="15" x14ac:dyDescent="0.25">
      <c r="A336" s="22">
        <f>Zakljucne!E345</f>
        <v>0</v>
      </c>
    </row>
    <row r="337" spans="1:1" ht="15" x14ac:dyDescent="0.25">
      <c r="A337" s="22">
        <f>Zakljucne!E346</f>
        <v>0</v>
      </c>
    </row>
    <row r="338" spans="1:1" ht="15" x14ac:dyDescent="0.25">
      <c r="A338" s="22">
        <f>Zakljucne!E347</f>
        <v>0</v>
      </c>
    </row>
    <row r="339" spans="1:1" ht="15" x14ac:dyDescent="0.25">
      <c r="A339" s="22">
        <f>Zakljucne!E348</f>
        <v>0</v>
      </c>
    </row>
    <row r="340" spans="1:1" ht="15" x14ac:dyDescent="0.25">
      <c r="A340" s="22">
        <f>Zakljucne!E349</f>
        <v>0</v>
      </c>
    </row>
    <row r="341" spans="1:1" ht="15" x14ac:dyDescent="0.25">
      <c r="A341" s="22">
        <f>Zakljucne!E350</f>
        <v>0</v>
      </c>
    </row>
    <row r="342" spans="1:1" ht="15" x14ac:dyDescent="0.25">
      <c r="A342" s="22">
        <f>Zakljucne!E351</f>
        <v>0</v>
      </c>
    </row>
    <row r="343" spans="1:1" ht="15" x14ac:dyDescent="0.25">
      <c r="A343" s="22">
        <f>Zakljucne!E352</f>
        <v>0</v>
      </c>
    </row>
    <row r="344" spans="1:1" ht="15" x14ac:dyDescent="0.25">
      <c r="A344" s="22">
        <f>Zakljucne!E353</f>
        <v>0</v>
      </c>
    </row>
    <row r="345" spans="1:1" ht="15" x14ac:dyDescent="0.25">
      <c r="A345" s="22">
        <f>Zakljucne!E354</f>
        <v>0</v>
      </c>
    </row>
    <row r="346" spans="1:1" ht="15" x14ac:dyDescent="0.25">
      <c r="A346" s="22">
        <f>Zakljucne!E355</f>
        <v>0</v>
      </c>
    </row>
    <row r="347" spans="1:1" ht="15" x14ac:dyDescent="0.25">
      <c r="A347" s="22">
        <f>Zakljucne!E356</f>
        <v>0</v>
      </c>
    </row>
    <row r="348" spans="1:1" ht="15" x14ac:dyDescent="0.25">
      <c r="A348" s="22">
        <f>Zakljucne!E357</f>
        <v>0</v>
      </c>
    </row>
    <row r="349" spans="1:1" ht="15" x14ac:dyDescent="0.25">
      <c r="A349" s="22">
        <f>Zakljucne!E358</f>
        <v>0</v>
      </c>
    </row>
    <row r="350" spans="1:1" ht="15" x14ac:dyDescent="0.25">
      <c r="A350" s="22">
        <f>Zakljucne!E359</f>
        <v>0</v>
      </c>
    </row>
    <row r="351" spans="1:1" ht="15" x14ac:dyDescent="0.25">
      <c r="A351" s="22">
        <f>Zakljucne!E360</f>
        <v>0</v>
      </c>
    </row>
    <row r="352" spans="1:1" ht="15" x14ac:dyDescent="0.25">
      <c r="A352" s="22">
        <f>Zakljucne!E361</f>
        <v>0</v>
      </c>
    </row>
    <row r="353" spans="1:1" ht="15" x14ac:dyDescent="0.25">
      <c r="A353" s="22">
        <f>Zakljucne!E362</f>
        <v>0</v>
      </c>
    </row>
    <row r="354" spans="1:1" ht="15" x14ac:dyDescent="0.25">
      <c r="A354" s="22">
        <f>Zakljucne!E363</f>
        <v>0</v>
      </c>
    </row>
    <row r="355" spans="1:1" ht="15" x14ac:dyDescent="0.25">
      <c r="A355" s="22">
        <f>Zakljucne!E364</f>
        <v>0</v>
      </c>
    </row>
    <row r="356" spans="1:1" ht="15" x14ac:dyDescent="0.25">
      <c r="A356" s="22">
        <f>Zakljucne!E365</f>
        <v>0</v>
      </c>
    </row>
    <row r="357" spans="1:1" ht="15" x14ac:dyDescent="0.25">
      <c r="A357" s="22">
        <f>Zakljucne!E366</f>
        <v>0</v>
      </c>
    </row>
    <row r="358" spans="1:1" ht="15" x14ac:dyDescent="0.25">
      <c r="A358" s="22">
        <f>Zakljucne!E367</f>
        <v>0</v>
      </c>
    </row>
    <row r="359" spans="1:1" ht="15" x14ac:dyDescent="0.25">
      <c r="A359" s="22">
        <f>Zakljucne!E368</f>
        <v>0</v>
      </c>
    </row>
    <row r="360" spans="1:1" ht="15" x14ac:dyDescent="0.25">
      <c r="A360" s="22">
        <f>Zakljucne!E369</f>
        <v>0</v>
      </c>
    </row>
    <row r="361" spans="1:1" ht="15" x14ac:dyDescent="0.25">
      <c r="A361" s="22">
        <f>Zakljucne!E370</f>
        <v>0</v>
      </c>
    </row>
    <row r="362" spans="1:1" ht="15" x14ac:dyDescent="0.25">
      <c r="A362" s="22">
        <f>Zakljucne!E371</f>
        <v>0</v>
      </c>
    </row>
    <row r="363" spans="1:1" ht="15" x14ac:dyDescent="0.25">
      <c r="A363" s="22">
        <f>Zakljucne!E372</f>
        <v>0</v>
      </c>
    </row>
    <row r="364" spans="1:1" ht="15" x14ac:dyDescent="0.25">
      <c r="A364" s="22">
        <f>Zakljucne!E373</f>
        <v>0</v>
      </c>
    </row>
    <row r="365" spans="1:1" ht="15" x14ac:dyDescent="0.25">
      <c r="A365" s="22">
        <f>Zakljucne!E374</f>
        <v>0</v>
      </c>
    </row>
    <row r="366" spans="1:1" ht="15" x14ac:dyDescent="0.25">
      <c r="A366" s="22">
        <f>Zakljucne!E375</f>
        <v>0</v>
      </c>
    </row>
    <row r="367" spans="1:1" ht="15" x14ac:dyDescent="0.25">
      <c r="A367" s="22">
        <f>Zakljucne!E376</f>
        <v>0</v>
      </c>
    </row>
    <row r="368" spans="1:1" ht="15" x14ac:dyDescent="0.25">
      <c r="A368" s="22">
        <f>Zakljucne!E377</f>
        <v>0</v>
      </c>
    </row>
    <row r="369" spans="1:1" ht="15" x14ac:dyDescent="0.25">
      <c r="A369" s="22">
        <f>Zakljucne!E378</f>
        <v>0</v>
      </c>
    </row>
    <row r="370" spans="1:1" ht="15" x14ac:dyDescent="0.25">
      <c r="A370" s="22">
        <f>Zakljucne!E379</f>
        <v>0</v>
      </c>
    </row>
    <row r="371" spans="1:1" ht="15" x14ac:dyDescent="0.25">
      <c r="A371" s="22">
        <f>Zakljucne!E380</f>
        <v>0</v>
      </c>
    </row>
    <row r="372" spans="1:1" ht="15" x14ac:dyDescent="0.25">
      <c r="A372" s="22">
        <f>Zakljucne!E381</f>
        <v>0</v>
      </c>
    </row>
    <row r="373" spans="1:1" ht="15" x14ac:dyDescent="0.25">
      <c r="A373" s="22">
        <f>Zakljucne!E382</f>
        <v>0</v>
      </c>
    </row>
    <row r="374" spans="1:1" ht="15" x14ac:dyDescent="0.25">
      <c r="A374" s="22">
        <f>Zakljucne!E383</f>
        <v>0</v>
      </c>
    </row>
    <row r="375" spans="1:1" ht="15" x14ac:dyDescent="0.25">
      <c r="A375" s="22">
        <f>Zakljucne!E384</f>
        <v>0</v>
      </c>
    </row>
    <row r="376" spans="1:1" ht="15" x14ac:dyDescent="0.25">
      <c r="A376" s="22">
        <f>Zakljucne!E385</f>
        <v>0</v>
      </c>
    </row>
    <row r="377" spans="1:1" ht="15" x14ac:dyDescent="0.25">
      <c r="A377" s="22">
        <f>Zakljucne!E386</f>
        <v>0</v>
      </c>
    </row>
    <row r="378" spans="1:1" ht="15" x14ac:dyDescent="0.25">
      <c r="A378" s="22">
        <f>Zakljucne!E387</f>
        <v>0</v>
      </c>
    </row>
    <row r="379" spans="1:1" ht="15" x14ac:dyDescent="0.25">
      <c r="A379" s="22">
        <f>Zakljucne!E388</f>
        <v>0</v>
      </c>
    </row>
    <row r="380" spans="1:1" ht="15" x14ac:dyDescent="0.25">
      <c r="A380" s="22">
        <f>Zakljucne!E389</f>
        <v>0</v>
      </c>
    </row>
    <row r="381" spans="1:1" ht="15" x14ac:dyDescent="0.25">
      <c r="A381" s="22">
        <f>Zakljucne!E390</f>
        <v>0</v>
      </c>
    </row>
    <row r="382" spans="1:1" ht="15" x14ac:dyDescent="0.25">
      <c r="A382" s="22">
        <f>Zakljucne!E391</f>
        <v>0</v>
      </c>
    </row>
    <row r="383" spans="1:1" ht="15" x14ac:dyDescent="0.25">
      <c r="A383" s="22">
        <f>Zakljucne!E392</f>
        <v>0</v>
      </c>
    </row>
    <row r="384" spans="1:1" ht="15" x14ac:dyDescent="0.25">
      <c r="A384" s="22">
        <f>Zakljucne!E393</f>
        <v>0</v>
      </c>
    </row>
    <row r="385" spans="1:1" ht="15" x14ac:dyDescent="0.25">
      <c r="A385" s="22">
        <f>Zakljucne!E394</f>
        <v>0</v>
      </c>
    </row>
    <row r="386" spans="1:1" ht="15" x14ac:dyDescent="0.25">
      <c r="A386" s="22">
        <f>Zakljucne!E395</f>
        <v>0</v>
      </c>
    </row>
    <row r="387" spans="1:1" ht="15" x14ac:dyDescent="0.25">
      <c r="A387" s="22">
        <f>Zakljucne!E396</f>
        <v>0</v>
      </c>
    </row>
    <row r="388" spans="1:1" ht="15" x14ac:dyDescent="0.25">
      <c r="A388" s="22">
        <f>Zakljucne!E397</f>
        <v>0</v>
      </c>
    </row>
    <row r="389" spans="1:1" ht="15" x14ac:dyDescent="0.25">
      <c r="A389" s="22">
        <f>Zakljucne!E398</f>
        <v>0</v>
      </c>
    </row>
    <row r="390" spans="1:1" ht="15" x14ac:dyDescent="0.25">
      <c r="A390" s="22">
        <f>Zakljucne!E399</f>
        <v>0</v>
      </c>
    </row>
    <row r="391" spans="1:1" ht="15" x14ac:dyDescent="0.25">
      <c r="A391" s="22">
        <f>Zakljucne!E400</f>
        <v>0</v>
      </c>
    </row>
    <row r="392" spans="1:1" ht="15" x14ac:dyDescent="0.25">
      <c r="A392" s="22">
        <f>Zakljucne!E401</f>
        <v>0</v>
      </c>
    </row>
    <row r="393" spans="1:1" ht="15" x14ac:dyDescent="0.25">
      <c r="A393" s="22">
        <f>Zakljucne!E402</f>
        <v>0</v>
      </c>
    </row>
    <row r="394" spans="1:1" ht="15" x14ac:dyDescent="0.25">
      <c r="A394" s="22">
        <f>Zakljucne!E403</f>
        <v>0</v>
      </c>
    </row>
    <row r="395" spans="1:1" ht="15" x14ac:dyDescent="0.25">
      <c r="A395" s="22">
        <f>Zakljucne!E404</f>
        <v>0</v>
      </c>
    </row>
    <row r="396" spans="1:1" ht="15" x14ac:dyDescent="0.25">
      <c r="A396" s="22">
        <f>Zakljucne!E405</f>
        <v>0</v>
      </c>
    </row>
    <row r="397" spans="1:1" ht="15" x14ac:dyDescent="0.25">
      <c r="A397" s="22">
        <f>Zakljucne!E406</f>
        <v>0</v>
      </c>
    </row>
    <row r="398" spans="1:1" ht="15" x14ac:dyDescent="0.25">
      <c r="A398" s="22">
        <f>Zakljucne!E407</f>
        <v>0</v>
      </c>
    </row>
    <row r="399" spans="1:1" ht="15" x14ac:dyDescent="0.25">
      <c r="A399" s="22">
        <f>Zakljucne!E408</f>
        <v>0</v>
      </c>
    </row>
    <row r="400" spans="1:1" ht="15" x14ac:dyDescent="0.25">
      <c r="A400" s="22">
        <f>Zakljucne!E409</f>
        <v>0</v>
      </c>
    </row>
    <row r="401" spans="1:1" ht="15" x14ac:dyDescent="0.25">
      <c r="A401" s="22">
        <f>Zakljucne!E410</f>
        <v>0</v>
      </c>
    </row>
    <row r="402" spans="1:1" ht="15" x14ac:dyDescent="0.25">
      <c r="A402" s="22">
        <f>Zakljucne!E411</f>
        <v>0</v>
      </c>
    </row>
    <row r="403" spans="1:1" ht="15" x14ac:dyDescent="0.25">
      <c r="A403" s="22">
        <f>Zakljucne!E412</f>
        <v>0</v>
      </c>
    </row>
    <row r="404" spans="1:1" ht="15" x14ac:dyDescent="0.25">
      <c r="A404" s="22">
        <f>Zakljucne!E413</f>
        <v>0</v>
      </c>
    </row>
    <row r="405" spans="1:1" ht="15" x14ac:dyDescent="0.25">
      <c r="A405" s="22">
        <f>Zakljucne!E414</f>
        <v>0</v>
      </c>
    </row>
    <row r="406" spans="1:1" ht="15" x14ac:dyDescent="0.25">
      <c r="A406" s="22">
        <f>Zakljucne!E415</f>
        <v>0</v>
      </c>
    </row>
    <row r="407" spans="1:1" ht="15" x14ac:dyDescent="0.25">
      <c r="A407" s="22">
        <f>Zakljucne!E416</f>
        <v>0</v>
      </c>
    </row>
    <row r="408" spans="1:1" ht="15" x14ac:dyDescent="0.25">
      <c r="A408" s="22">
        <f>Zakljucne!E417</f>
        <v>0</v>
      </c>
    </row>
    <row r="409" spans="1:1" ht="15" x14ac:dyDescent="0.25">
      <c r="A409" s="22">
        <f>Zakljucne!E418</f>
        <v>0</v>
      </c>
    </row>
    <row r="410" spans="1:1" ht="15" x14ac:dyDescent="0.25">
      <c r="A410" s="22">
        <f>Zakljucne!E419</f>
        <v>0</v>
      </c>
    </row>
    <row r="411" spans="1:1" ht="15" x14ac:dyDescent="0.25">
      <c r="A411" s="22">
        <f>Zakljucne!E420</f>
        <v>0</v>
      </c>
    </row>
    <row r="412" spans="1:1" ht="15" x14ac:dyDescent="0.25">
      <c r="A412" s="22">
        <f>Zakljucne!E421</f>
        <v>0</v>
      </c>
    </row>
    <row r="413" spans="1:1" ht="15" x14ac:dyDescent="0.25">
      <c r="A413" s="22">
        <f>Zakljucne!E422</f>
        <v>0</v>
      </c>
    </row>
    <row r="414" spans="1:1" ht="15" x14ac:dyDescent="0.25">
      <c r="A414" s="22">
        <f>Zakljucne!E423</f>
        <v>0</v>
      </c>
    </row>
    <row r="415" spans="1:1" ht="15" x14ac:dyDescent="0.25">
      <c r="A415" s="22">
        <f>Zakljucne!E424</f>
        <v>0</v>
      </c>
    </row>
    <row r="416" spans="1:1" ht="15" x14ac:dyDescent="0.25">
      <c r="A416" s="22">
        <f>Zakljucne!E425</f>
        <v>0</v>
      </c>
    </row>
    <row r="417" spans="1:1" ht="15" x14ac:dyDescent="0.25">
      <c r="A417" s="22">
        <f>Zakljucne!E426</f>
        <v>0</v>
      </c>
    </row>
    <row r="418" spans="1:1" ht="15" x14ac:dyDescent="0.25">
      <c r="A418" s="22">
        <f>Zakljucne!E427</f>
        <v>0</v>
      </c>
    </row>
    <row r="419" spans="1:1" ht="15" x14ac:dyDescent="0.25">
      <c r="A419" s="22">
        <f>Zakljucne!E428</f>
        <v>0</v>
      </c>
    </row>
    <row r="420" spans="1:1" ht="15" x14ac:dyDescent="0.25">
      <c r="A420" s="22">
        <f>Zakljucne!E429</f>
        <v>0</v>
      </c>
    </row>
    <row r="421" spans="1:1" ht="15" x14ac:dyDescent="0.25">
      <c r="A421" s="22">
        <f>Zakljucne!E430</f>
        <v>0</v>
      </c>
    </row>
    <row r="422" spans="1:1" ht="15" x14ac:dyDescent="0.25">
      <c r="A422" s="22">
        <f>Zakljucne!E431</f>
        <v>0</v>
      </c>
    </row>
    <row r="423" spans="1:1" ht="15" x14ac:dyDescent="0.25">
      <c r="A423" s="22">
        <f>Zakljucne!E432</f>
        <v>0</v>
      </c>
    </row>
    <row r="424" spans="1:1" ht="15" x14ac:dyDescent="0.25">
      <c r="A424" s="22">
        <f>Zakljucne!E433</f>
        <v>0</v>
      </c>
    </row>
    <row r="425" spans="1:1" ht="15" x14ac:dyDescent="0.25">
      <c r="A425" s="22">
        <f>Zakljucne!E434</f>
        <v>0</v>
      </c>
    </row>
    <row r="426" spans="1:1" ht="15" x14ac:dyDescent="0.25">
      <c r="A426" s="22">
        <f>Zakljucne!E435</f>
        <v>0</v>
      </c>
    </row>
    <row r="427" spans="1:1" ht="15" x14ac:dyDescent="0.25">
      <c r="A427" s="22">
        <f>Zakljucne!E436</f>
        <v>0</v>
      </c>
    </row>
    <row r="428" spans="1:1" ht="15" x14ac:dyDescent="0.25">
      <c r="A428" s="22">
        <f>Zakljucne!E437</f>
        <v>0</v>
      </c>
    </row>
    <row r="429" spans="1:1" ht="15" x14ac:dyDescent="0.25">
      <c r="A429" s="22">
        <f>Zakljucne!E438</f>
        <v>0</v>
      </c>
    </row>
    <row r="430" spans="1:1" ht="15" x14ac:dyDescent="0.25">
      <c r="A430" s="22">
        <f>Zakljucne!E439</f>
        <v>0</v>
      </c>
    </row>
    <row r="431" spans="1:1" ht="15" x14ac:dyDescent="0.25">
      <c r="A431" s="22">
        <f>Zakljucne!E440</f>
        <v>0</v>
      </c>
    </row>
    <row r="432" spans="1:1" ht="15" x14ac:dyDescent="0.25">
      <c r="A432" s="22">
        <f>Zakljucne!E441</f>
        <v>0</v>
      </c>
    </row>
    <row r="433" spans="1:1" ht="15" x14ac:dyDescent="0.25">
      <c r="A433" s="22">
        <f>Zakljucne!E442</f>
        <v>0</v>
      </c>
    </row>
    <row r="434" spans="1:1" ht="15" x14ac:dyDescent="0.25">
      <c r="A434" s="22">
        <f>Zakljucne!E443</f>
        <v>0</v>
      </c>
    </row>
    <row r="435" spans="1:1" ht="15" x14ac:dyDescent="0.25">
      <c r="A435" s="22">
        <f>Zakljucne!E444</f>
        <v>0</v>
      </c>
    </row>
    <row r="436" spans="1:1" ht="15" x14ac:dyDescent="0.25">
      <c r="A436" s="22">
        <f>Zakljucne!E445</f>
        <v>0</v>
      </c>
    </row>
    <row r="437" spans="1:1" ht="15" x14ac:dyDescent="0.25">
      <c r="A437" s="22">
        <f>Zakljucne!E446</f>
        <v>0</v>
      </c>
    </row>
    <row r="438" spans="1:1" ht="15" x14ac:dyDescent="0.25">
      <c r="A438" s="22">
        <f>Zakljucne!E447</f>
        <v>0</v>
      </c>
    </row>
    <row r="439" spans="1:1" ht="15" x14ac:dyDescent="0.25">
      <c r="A439" s="22">
        <f>Zakljucne!E448</f>
        <v>0</v>
      </c>
    </row>
    <row r="440" spans="1:1" ht="15" x14ac:dyDescent="0.25">
      <c r="A440" s="22">
        <f>Zakljucne!E449</f>
        <v>0</v>
      </c>
    </row>
    <row r="441" spans="1:1" ht="15" x14ac:dyDescent="0.25">
      <c r="A441" s="22">
        <f>Zakljucne!E450</f>
        <v>0</v>
      </c>
    </row>
    <row r="442" spans="1:1" ht="15" x14ac:dyDescent="0.25">
      <c r="A442" s="22">
        <f>Zakljucne!E451</f>
        <v>0</v>
      </c>
    </row>
    <row r="443" spans="1:1" ht="15" x14ac:dyDescent="0.25">
      <c r="A443" s="22">
        <f>Zakljucne!E452</f>
        <v>0</v>
      </c>
    </row>
    <row r="444" spans="1:1" ht="15" x14ac:dyDescent="0.25">
      <c r="A444" s="22">
        <f>Zakljucne!E453</f>
        <v>0</v>
      </c>
    </row>
    <row r="445" spans="1:1" ht="15" x14ac:dyDescent="0.25">
      <c r="A445" s="22">
        <f>Zakljucne!E454</f>
        <v>0</v>
      </c>
    </row>
    <row r="446" spans="1:1" ht="15" x14ac:dyDescent="0.25">
      <c r="A446" s="22">
        <f>Zakljucne!E455</f>
        <v>0</v>
      </c>
    </row>
    <row r="447" spans="1:1" ht="15" x14ac:dyDescent="0.25">
      <c r="A447" s="22">
        <f>Zakljucne!E456</f>
        <v>0</v>
      </c>
    </row>
    <row r="448" spans="1:1" ht="15" x14ac:dyDescent="0.25">
      <c r="A448" s="22">
        <f>Zakljucne!E457</f>
        <v>0</v>
      </c>
    </row>
    <row r="449" spans="1:1" ht="15" x14ac:dyDescent="0.25">
      <c r="A449" s="22">
        <f>Zakljucne!E458</f>
        <v>0</v>
      </c>
    </row>
    <row r="450" spans="1:1" ht="15" x14ac:dyDescent="0.25">
      <c r="A450" s="22">
        <f>Zakljucne!E459</f>
        <v>0</v>
      </c>
    </row>
    <row r="451" spans="1:1" ht="15" x14ac:dyDescent="0.25">
      <c r="A451" s="22">
        <f>Zakljucne!E460</f>
        <v>0</v>
      </c>
    </row>
    <row r="452" spans="1:1" ht="15" x14ac:dyDescent="0.25">
      <c r="A452" s="22">
        <f>Zakljucne!E461</f>
        <v>0</v>
      </c>
    </row>
    <row r="453" spans="1:1" ht="15" x14ac:dyDescent="0.25">
      <c r="A453" s="22">
        <f>Zakljucne!E462</f>
        <v>0</v>
      </c>
    </row>
    <row r="454" spans="1:1" ht="15" x14ac:dyDescent="0.25">
      <c r="A454" s="22">
        <f>Zakljucne!E463</f>
        <v>0</v>
      </c>
    </row>
    <row r="455" spans="1:1" ht="15" x14ac:dyDescent="0.25">
      <c r="A455" s="22">
        <f>Zakljucne!E464</f>
        <v>0</v>
      </c>
    </row>
    <row r="456" spans="1:1" ht="15" x14ac:dyDescent="0.25">
      <c r="A456" s="22">
        <f>Zakljucne!E465</f>
        <v>0</v>
      </c>
    </row>
    <row r="457" spans="1:1" ht="15" x14ac:dyDescent="0.25">
      <c r="A457" s="22">
        <f>Zakljucne!E466</f>
        <v>0</v>
      </c>
    </row>
    <row r="458" spans="1:1" ht="15" x14ac:dyDescent="0.25">
      <c r="A458" s="22">
        <f>Zakljucne!E467</f>
        <v>0</v>
      </c>
    </row>
    <row r="459" spans="1:1" ht="15" x14ac:dyDescent="0.25">
      <c r="A459" s="22">
        <f>Zakljucne!E468</f>
        <v>0</v>
      </c>
    </row>
    <row r="460" spans="1:1" ht="15" x14ac:dyDescent="0.25">
      <c r="A460" s="22">
        <f>Zakljucne!E469</f>
        <v>0</v>
      </c>
    </row>
    <row r="461" spans="1:1" ht="15" x14ac:dyDescent="0.25">
      <c r="A461" s="22">
        <f>Zakljucne!E470</f>
        <v>0</v>
      </c>
    </row>
    <row r="462" spans="1:1" ht="15" x14ac:dyDescent="0.25">
      <c r="A462" s="22">
        <f>Zakljucne!E471</f>
        <v>0</v>
      </c>
    </row>
    <row r="463" spans="1:1" ht="15" x14ac:dyDescent="0.25">
      <c r="A463" s="22">
        <f>Zakljucne!E472</f>
        <v>0</v>
      </c>
    </row>
    <row r="464" spans="1:1" ht="15" x14ac:dyDescent="0.25">
      <c r="A464" s="22">
        <f>Zakljucne!E473</f>
        <v>0</v>
      </c>
    </row>
    <row r="465" spans="1:1" ht="15" x14ac:dyDescent="0.25">
      <c r="A465" s="22">
        <f>Zakljucne!E474</f>
        <v>0</v>
      </c>
    </row>
    <row r="466" spans="1:1" ht="15" x14ac:dyDescent="0.25">
      <c r="A466" s="22">
        <f>Zakljucne!E475</f>
        <v>0</v>
      </c>
    </row>
    <row r="467" spans="1:1" ht="15" x14ac:dyDescent="0.25">
      <c r="A467" s="22">
        <f>Zakljucne!E476</f>
        <v>0</v>
      </c>
    </row>
    <row r="468" spans="1:1" ht="15" x14ac:dyDescent="0.25">
      <c r="A468" s="22">
        <f>Zakljucne!E477</f>
        <v>0</v>
      </c>
    </row>
    <row r="469" spans="1:1" ht="15" x14ac:dyDescent="0.25">
      <c r="A469" s="22">
        <f>Zakljucne!E478</f>
        <v>0</v>
      </c>
    </row>
    <row r="470" spans="1:1" ht="15" x14ac:dyDescent="0.25">
      <c r="A470" s="22">
        <f>Zakljucne!E479</f>
        <v>0</v>
      </c>
    </row>
    <row r="471" spans="1:1" ht="15" x14ac:dyDescent="0.25">
      <c r="A471" s="22">
        <f>Zakljucne!E480</f>
        <v>0</v>
      </c>
    </row>
    <row r="472" spans="1:1" ht="15" x14ac:dyDescent="0.25">
      <c r="A472" s="22">
        <f>Zakljucne!E481</f>
        <v>0</v>
      </c>
    </row>
    <row r="473" spans="1:1" ht="15" x14ac:dyDescent="0.25">
      <c r="A473" s="22">
        <f>Zakljucne!E482</f>
        <v>0</v>
      </c>
    </row>
    <row r="474" spans="1:1" ht="15" x14ac:dyDescent="0.25">
      <c r="A474" s="22">
        <f>Zakljucne!E483</f>
        <v>0</v>
      </c>
    </row>
    <row r="475" spans="1:1" ht="15" x14ac:dyDescent="0.25">
      <c r="A475" s="22">
        <f>Zakljucne!E484</f>
        <v>0</v>
      </c>
    </row>
    <row r="476" spans="1:1" ht="15" x14ac:dyDescent="0.25">
      <c r="A476" s="22">
        <f>Zakljucne!E485</f>
        <v>0</v>
      </c>
    </row>
    <row r="477" spans="1:1" ht="15" x14ac:dyDescent="0.25">
      <c r="A477" s="22">
        <f>Zakljucne!E486</f>
        <v>0</v>
      </c>
    </row>
    <row r="478" spans="1:1" ht="15" x14ac:dyDescent="0.25">
      <c r="A478" s="22">
        <f>Zakljucne!E487</f>
        <v>0</v>
      </c>
    </row>
    <row r="479" spans="1:1" ht="15" x14ac:dyDescent="0.25">
      <c r="A479" s="22">
        <f>Zakljucne!E488</f>
        <v>0</v>
      </c>
    </row>
    <row r="480" spans="1:1" ht="15" x14ac:dyDescent="0.25">
      <c r="A480" s="22">
        <f>Zakljucne!E489</f>
        <v>0</v>
      </c>
    </row>
    <row r="481" spans="1:1" ht="15" x14ac:dyDescent="0.25">
      <c r="A481" s="22">
        <f>Zakljucne!E490</f>
        <v>0</v>
      </c>
    </row>
    <row r="482" spans="1:1" ht="15" x14ac:dyDescent="0.25">
      <c r="A482" s="22">
        <f>Zakljucne!E491</f>
        <v>0</v>
      </c>
    </row>
    <row r="483" spans="1:1" ht="15" x14ac:dyDescent="0.25">
      <c r="A483" s="22">
        <f>Zakljucne!E492</f>
        <v>0</v>
      </c>
    </row>
    <row r="484" spans="1:1" ht="15" x14ac:dyDescent="0.25">
      <c r="A484" s="22">
        <f>Zakljucne!E493</f>
        <v>0</v>
      </c>
    </row>
    <row r="485" spans="1:1" ht="15" x14ac:dyDescent="0.25">
      <c r="A485" s="22">
        <f>Zakljucne!E494</f>
        <v>0</v>
      </c>
    </row>
    <row r="486" spans="1:1" ht="15" x14ac:dyDescent="0.25">
      <c r="A486" s="22">
        <f>Zakljucne!E495</f>
        <v>0</v>
      </c>
    </row>
    <row r="487" spans="1:1" ht="15" x14ac:dyDescent="0.25">
      <c r="A487" s="22">
        <f>Zakljucne!E496</f>
        <v>0</v>
      </c>
    </row>
    <row r="488" spans="1:1" ht="15" x14ac:dyDescent="0.25">
      <c r="A488" s="22">
        <f>Zakljucne!E497</f>
        <v>0</v>
      </c>
    </row>
    <row r="489" spans="1:1" ht="15" x14ac:dyDescent="0.25">
      <c r="A489" s="22">
        <f>Zakljucne!E498</f>
        <v>0</v>
      </c>
    </row>
    <row r="490" spans="1:1" ht="15" x14ac:dyDescent="0.25">
      <c r="A490" s="22">
        <f>Zakljucne!E499</f>
        <v>0</v>
      </c>
    </row>
    <row r="491" spans="1:1" ht="15" x14ac:dyDescent="0.25">
      <c r="A491" s="22">
        <f>Zakljucne!E500</f>
        <v>0</v>
      </c>
    </row>
    <row r="492" spans="1:1" ht="15" x14ac:dyDescent="0.25">
      <c r="A492" s="22">
        <f>Zakljucne!E501</f>
        <v>0</v>
      </c>
    </row>
    <row r="493" spans="1:1" ht="15" x14ac:dyDescent="0.25">
      <c r="A493" s="22">
        <f>Zakljucne!E502</f>
        <v>0</v>
      </c>
    </row>
    <row r="494" spans="1:1" ht="15" x14ac:dyDescent="0.25">
      <c r="A494" s="22">
        <f>Zakljucne!E503</f>
        <v>0</v>
      </c>
    </row>
    <row r="495" spans="1:1" ht="15" x14ac:dyDescent="0.25">
      <c r="A495" s="22">
        <f>Zakljucne!E504</f>
        <v>0</v>
      </c>
    </row>
    <row r="496" spans="1:1" ht="15" x14ac:dyDescent="0.25">
      <c r="A496" s="22">
        <f>Zakljucne!E505</f>
        <v>0</v>
      </c>
    </row>
    <row r="497" spans="1:1" ht="15" x14ac:dyDescent="0.25">
      <c r="A497" s="22">
        <f>Zakljucne!E506</f>
        <v>0</v>
      </c>
    </row>
    <row r="498" spans="1:1" ht="15" x14ac:dyDescent="0.25">
      <c r="A498" s="22">
        <f>Zakljucne!E507</f>
        <v>0</v>
      </c>
    </row>
    <row r="499" spans="1:1" ht="15" x14ac:dyDescent="0.25">
      <c r="A499" s="22">
        <f>Zakljucne!E508</f>
        <v>0</v>
      </c>
    </row>
    <row r="500" spans="1:1" ht="15" x14ac:dyDescent="0.25">
      <c r="A500" s="22">
        <f>Zakljucne!E509</f>
        <v>0</v>
      </c>
    </row>
    <row r="501" spans="1:1" ht="15" x14ac:dyDescent="0.25">
      <c r="A501" s="22">
        <f>Zakljucne!E510</f>
        <v>0</v>
      </c>
    </row>
    <row r="502" spans="1:1" ht="15" x14ac:dyDescent="0.25">
      <c r="A502" s="22">
        <f>Zakljucne!E511</f>
        <v>0</v>
      </c>
    </row>
    <row r="503" spans="1:1" ht="15" x14ac:dyDescent="0.25">
      <c r="A503" s="22">
        <f>Zakljucne!E512</f>
        <v>0</v>
      </c>
    </row>
    <row r="504" spans="1:1" ht="15" x14ac:dyDescent="0.25">
      <c r="A504" s="22">
        <f>Zakljucne!E513</f>
        <v>0</v>
      </c>
    </row>
    <row r="505" spans="1:1" ht="15" x14ac:dyDescent="0.25">
      <c r="A505" s="22">
        <f>Zakljucne!E514</f>
        <v>0</v>
      </c>
    </row>
    <row r="506" spans="1:1" ht="15" x14ac:dyDescent="0.25">
      <c r="A506" s="22">
        <f>Zakljucne!E515</f>
        <v>0</v>
      </c>
    </row>
    <row r="507" spans="1:1" ht="15" x14ac:dyDescent="0.25">
      <c r="A507" s="22">
        <f>Zakljucne!E516</f>
        <v>0</v>
      </c>
    </row>
    <row r="508" spans="1:1" ht="15" x14ac:dyDescent="0.25">
      <c r="A508" s="22">
        <f>Zakljucne!E517</f>
        <v>0</v>
      </c>
    </row>
    <row r="509" spans="1:1" ht="15" x14ac:dyDescent="0.25">
      <c r="A509" s="22">
        <f>Zakljucne!E518</f>
        <v>0</v>
      </c>
    </row>
    <row r="510" spans="1:1" ht="15" x14ac:dyDescent="0.25">
      <c r="A510" s="22">
        <f>Zakljucne!E519</f>
        <v>0</v>
      </c>
    </row>
    <row r="511" spans="1:1" ht="15" x14ac:dyDescent="0.25">
      <c r="A511" s="22">
        <f>Zakljucne!E520</f>
        <v>0</v>
      </c>
    </row>
    <row r="512" spans="1:1" ht="15" x14ac:dyDescent="0.25">
      <c r="A512" s="22">
        <f>Zakljucne!E521</f>
        <v>0</v>
      </c>
    </row>
    <row r="513" spans="1:1" ht="15" x14ac:dyDescent="0.25">
      <c r="A513" s="22">
        <f>Zakljucne!E522</f>
        <v>0</v>
      </c>
    </row>
    <row r="514" spans="1:1" ht="15" x14ac:dyDescent="0.25">
      <c r="A514" s="22">
        <f>Zakljucne!E523</f>
        <v>0</v>
      </c>
    </row>
    <row r="515" spans="1:1" ht="15" x14ac:dyDescent="0.25">
      <c r="A515" s="22">
        <f>Zakljucne!E524</f>
        <v>0</v>
      </c>
    </row>
    <row r="516" spans="1:1" ht="15" x14ac:dyDescent="0.25">
      <c r="A516" s="22">
        <f>Zakljucne!E525</f>
        <v>0</v>
      </c>
    </row>
    <row r="517" spans="1:1" ht="15" x14ac:dyDescent="0.25">
      <c r="A517" s="22">
        <f>Zakljucne!E526</f>
        <v>0</v>
      </c>
    </row>
    <row r="518" spans="1:1" ht="15" x14ac:dyDescent="0.25">
      <c r="A518" s="22">
        <f>Zakljucne!E527</f>
        <v>0</v>
      </c>
    </row>
    <row r="519" spans="1:1" ht="15" x14ac:dyDescent="0.25">
      <c r="A519" s="22">
        <f>Zakljucne!E528</f>
        <v>0</v>
      </c>
    </row>
    <row r="520" spans="1:1" ht="15" x14ac:dyDescent="0.25">
      <c r="A520" s="22">
        <f>Zakljucne!E529</f>
        <v>0</v>
      </c>
    </row>
    <row r="521" spans="1:1" ht="15" x14ac:dyDescent="0.25">
      <c r="A521" s="22">
        <f>Zakljucne!E530</f>
        <v>0</v>
      </c>
    </row>
    <row r="522" spans="1:1" ht="15" x14ac:dyDescent="0.25">
      <c r="A522" s="22">
        <f>Zakljucne!E531</f>
        <v>0</v>
      </c>
    </row>
    <row r="523" spans="1:1" ht="15" x14ac:dyDescent="0.25">
      <c r="A523" s="22">
        <f>Zakljucne!E532</f>
        <v>0</v>
      </c>
    </row>
    <row r="524" spans="1:1" ht="15" x14ac:dyDescent="0.25">
      <c r="A524" s="22">
        <f>Zakljucne!E533</f>
        <v>0</v>
      </c>
    </row>
    <row r="525" spans="1:1" ht="15" x14ac:dyDescent="0.25">
      <c r="A525" s="22">
        <f>Zakljucne!E534</f>
        <v>0</v>
      </c>
    </row>
    <row r="526" spans="1:1" ht="15" x14ac:dyDescent="0.25">
      <c r="A526" s="22">
        <f>Zakljucne!E535</f>
        <v>0</v>
      </c>
    </row>
    <row r="527" spans="1:1" ht="15" x14ac:dyDescent="0.25">
      <c r="A527" s="22">
        <f>Zakljucne!E536</f>
        <v>0</v>
      </c>
    </row>
    <row r="528" spans="1:1" ht="15" x14ac:dyDescent="0.25">
      <c r="A528" s="22">
        <f>Zakljucne!E537</f>
        <v>0</v>
      </c>
    </row>
    <row r="529" spans="1:1" ht="15" x14ac:dyDescent="0.25">
      <c r="A529" s="22">
        <f>Zakljucne!E538</f>
        <v>0</v>
      </c>
    </row>
    <row r="530" spans="1:1" ht="15" x14ac:dyDescent="0.25">
      <c r="A530" s="22">
        <f>Zakljucne!E539</f>
        <v>0</v>
      </c>
    </row>
    <row r="531" spans="1:1" ht="15" x14ac:dyDescent="0.25">
      <c r="A531" s="22">
        <f>Zakljucne!E540</f>
        <v>0</v>
      </c>
    </row>
    <row r="532" spans="1:1" ht="15" x14ac:dyDescent="0.25">
      <c r="A532" s="22">
        <f>Zakljucne!E541</f>
        <v>0</v>
      </c>
    </row>
    <row r="533" spans="1:1" ht="15" x14ac:dyDescent="0.25">
      <c r="A533" s="22">
        <f>Zakljucne!E542</f>
        <v>0</v>
      </c>
    </row>
    <row r="534" spans="1:1" ht="15" x14ac:dyDescent="0.25">
      <c r="A534" s="22">
        <f>Zakljucne!E543</f>
        <v>0</v>
      </c>
    </row>
    <row r="535" spans="1:1" ht="15" x14ac:dyDescent="0.25">
      <c r="A535" s="22">
        <f>Zakljucne!E544</f>
        <v>0</v>
      </c>
    </row>
    <row r="536" spans="1:1" ht="15" x14ac:dyDescent="0.25">
      <c r="A536" s="22">
        <f>Zakljucne!E545</f>
        <v>0</v>
      </c>
    </row>
    <row r="537" spans="1:1" ht="15" x14ac:dyDescent="0.25">
      <c r="A537" s="22">
        <f>Zakljucne!E546</f>
        <v>0</v>
      </c>
    </row>
    <row r="538" spans="1:1" ht="15" x14ac:dyDescent="0.25">
      <c r="A538" s="22">
        <f>Zakljucne!E547</f>
        <v>0</v>
      </c>
    </row>
    <row r="539" spans="1:1" ht="15" x14ac:dyDescent="0.25">
      <c r="A539" s="22">
        <f>Zakljucne!E548</f>
        <v>0</v>
      </c>
    </row>
    <row r="540" spans="1:1" ht="15" x14ac:dyDescent="0.25">
      <c r="A540" s="22">
        <f>Zakljucne!E549</f>
        <v>0</v>
      </c>
    </row>
    <row r="541" spans="1:1" ht="15" x14ac:dyDescent="0.25">
      <c r="A541" s="22">
        <f>Zakljucne!E550</f>
        <v>0</v>
      </c>
    </row>
    <row r="542" spans="1:1" ht="15" x14ac:dyDescent="0.25">
      <c r="A542" s="22">
        <f>Zakljucne!E551</f>
        <v>0</v>
      </c>
    </row>
    <row r="543" spans="1:1" ht="15" x14ac:dyDescent="0.25">
      <c r="A543" s="22">
        <f>Zakljucne!E552</f>
        <v>0</v>
      </c>
    </row>
    <row r="544" spans="1:1" ht="15" x14ac:dyDescent="0.25">
      <c r="A544" s="22">
        <f>Zakljucne!E553</f>
        <v>0</v>
      </c>
    </row>
    <row r="545" spans="1:1" ht="15" x14ac:dyDescent="0.25">
      <c r="A545" s="22">
        <f>Zakljucne!E554</f>
        <v>0</v>
      </c>
    </row>
    <row r="546" spans="1:1" ht="15" x14ac:dyDescent="0.25">
      <c r="A546" s="22">
        <f>Zakljucne!E555</f>
        <v>0</v>
      </c>
    </row>
    <row r="547" spans="1:1" ht="15" x14ac:dyDescent="0.25">
      <c r="A547" s="22">
        <f>Zakljucne!E556</f>
        <v>0</v>
      </c>
    </row>
    <row r="548" spans="1:1" ht="15" x14ac:dyDescent="0.25">
      <c r="A548" s="22">
        <f>Zakljucne!E557</f>
        <v>0</v>
      </c>
    </row>
    <row r="549" spans="1:1" ht="15" x14ac:dyDescent="0.25">
      <c r="A549" s="22">
        <f>Zakljucne!E558</f>
        <v>0</v>
      </c>
    </row>
    <row r="550" spans="1:1" ht="15" x14ac:dyDescent="0.25">
      <c r="A550" s="22">
        <f>Zakljucne!E559</f>
        <v>0</v>
      </c>
    </row>
    <row r="551" spans="1:1" ht="15" x14ac:dyDescent="0.25">
      <c r="A551" s="22">
        <f>Zakljucne!E560</f>
        <v>0</v>
      </c>
    </row>
    <row r="552" spans="1:1" ht="15" x14ac:dyDescent="0.25">
      <c r="A552" s="22">
        <f>Zakljucne!E561</f>
        <v>0</v>
      </c>
    </row>
    <row r="553" spans="1:1" ht="15" x14ac:dyDescent="0.25">
      <c r="A553" s="22">
        <f>Zakljucne!E562</f>
        <v>0</v>
      </c>
    </row>
    <row r="554" spans="1:1" ht="15" x14ac:dyDescent="0.25">
      <c r="A554" s="22">
        <f>Zakljucne!E563</f>
        <v>0</v>
      </c>
    </row>
    <row r="555" spans="1:1" ht="15" x14ac:dyDescent="0.25">
      <c r="A555" s="22">
        <f>Zakljucne!E564</f>
        <v>0</v>
      </c>
    </row>
    <row r="556" spans="1:1" ht="15" x14ac:dyDescent="0.25">
      <c r="A556" s="22">
        <f>Zakljucne!E565</f>
        <v>0</v>
      </c>
    </row>
    <row r="557" spans="1:1" ht="15" x14ac:dyDescent="0.25">
      <c r="A557" s="22">
        <f>Zakljucne!E566</f>
        <v>0</v>
      </c>
    </row>
    <row r="558" spans="1:1" ht="15" x14ac:dyDescent="0.25">
      <c r="A558" s="22">
        <f>Zakljucne!E567</f>
        <v>0</v>
      </c>
    </row>
    <row r="559" spans="1:1" ht="15" x14ac:dyDescent="0.25">
      <c r="A559" s="22">
        <f>Zakljucne!E568</f>
        <v>0</v>
      </c>
    </row>
    <row r="560" spans="1:1" ht="15" x14ac:dyDescent="0.25">
      <c r="A560" s="22">
        <f>Zakljucne!E569</f>
        <v>0</v>
      </c>
    </row>
    <row r="561" spans="1:1" ht="15" x14ac:dyDescent="0.25">
      <c r="A561" s="22">
        <f>Zakljucne!E570</f>
        <v>0</v>
      </c>
    </row>
    <row r="562" spans="1:1" ht="15" x14ac:dyDescent="0.25">
      <c r="A562" s="22">
        <f>Zakljucne!E571</f>
        <v>0</v>
      </c>
    </row>
    <row r="563" spans="1:1" ht="15" x14ac:dyDescent="0.25">
      <c r="A563" s="22">
        <f>Zakljucne!E572</f>
        <v>0</v>
      </c>
    </row>
    <row r="564" spans="1:1" ht="15" x14ac:dyDescent="0.25">
      <c r="A564" s="22">
        <f>Zakljucne!E573</f>
        <v>0</v>
      </c>
    </row>
    <row r="565" spans="1:1" ht="15" x14ac:dyDescent="0.25">
      <c r="A565" s="22">
        <f>Zakljucne!E574</f>
        <v>0</v>
      </c>
    </row>
    <row r="566" spans="1:1" ht="15" x14ac:dyDescent="0.25">
      <c r="A566" s="22">
        <f>Zakljucne!E575</f>
        <v>0</v>
      </c>
    </row>
    <row r="567" spans="1:1" ht="15" x14ac:dyDescent="0.25">
      <c r="A567" s="22">
        <f>Zakljucne!E576</f>
        <v>0</v>
      </c>
    </row>
    <row r="568" spans="1:1" ht="15" x14ac:dyDescent="0.25">
      <c r="A568" s="22">
        <f>Zakljucne!E577</f>
        <v>0</v>
      </c>
    </row>
    <row r="569" spans="1:1" ht="15" x14ac:dyDescent="0.25">
      <c r="A569" s="22">
        <f>Zakljucne!E578</f>
        <v>0</v>
      </c>
    </row>
    <row r="570" spans="1:1" ht="15" x14ac:dyDescent="0.25">
      <c r="A570" s="22">
        <f>Zakljucne!E579</f>
        <v>0</v>
      </c>
    </row>
    <row r="571" spans="1:1" ht="15" x14ac:dyDescent="0.25">
      <c r="A571" s="22">
        <f>Zakljucne!E580</f>
        <v>0</v>
      </c>
    </row>
    <row r="572" spans="1:1" ht="15" x14ac:dyDescent="0.25">
      <c r="A572" s="22">
        <f>Zakljucne!E581</f>
        <v>0</v>
      </c>
    </row>
    <row r="573" spans="1:1" ht="15" x14ac:dyDescent="0.25">
      <c r="A573" s="22">
        <f>Zakljucne!E582</f>
        <v>0</v>
      </c>
    </row>
    <row r="574" spans="1:1" ht="15" x14ac:dyDescent="0.25">
      <c r="A574" s="22">
        <f>Zakljucne!E583</f>
        <v>0</v>
      </c>
    </row>
    <row r="575" spans="1:1" ht="15" x14ac:dyDescent="0.25">
      <c r="A575" s="22">
        <f>Zakljucne!E584</f>
        <v>0</v>
      </c>
    </row>
    <row r="576" spans="1:1" ht="15" x14ac:dyDescent="0.25">
      <c r="A576" s="22">
        <f>Zakljucne!E585</f>
        <v>0</v>
      </c>
    </row>
    <row r="577" spans="1:1" ht="15" x14ac:dyDescent="0.25">
      <c r="A577" s="22">
        <f>Zakljucne!E586</f>
        <v>0</v>
      </c>
    </row>
    <row r="578" spans="1:1" ht="15" x14ac:dyDescent="0.25">
      <c r="A578" s="22">
        <f>Zakljucne!E587</f>
        <v>0</v>
      </c>
    </row>
    <row r="579" spans="1:1" ht="15" x14ac:dyDescent="0.25">
      <c r="A579" s="22">
        <f>Zakljucne!E588</f>
        <v>0</v>
      </c>
    </row>
    <row r="580" spans="1:1" ht="15" x14ac:dyDescent="0.25">
      <c r="A580" s="22">
        <f>Zakljucne!E589</f>
        <v>0</v>
      </c>
    </row>
    <row r="581" spans="1:1" ht="15" x14ac:dyDescent="0.25">
      <c r="A581" s="22">
        <f>Zakljucne!E590</f>
        <v>0</v>
      </c>
    </row>
    <row r="582" spans="1:1" ht="15" x14ac:dyDescent="0.25">
      <c r="A582" s="22">
        <f>Zakljucne!E591</f>
        <v>0</v>
      </c>
    </row>
    <row r="583" spans="1:1" ht="15" x14ac:dyDescent="0.25">
      <c r="A583" s="22">
        <f>Zakljucne!E592</f>
        <v>0</v>
      </c>
    </row>
    <row r="584" spans="1:1" ht="15" x14ac:dyDescent="0.25">
      <c r="A584" s="22">
        <f>Zakljucne!E593</f>
        <v>0</v>
      </c>
    </row>
    <row r="585" spans="1:1" ht="15" x14ac:dyDescent="0.25">
      <c r="A585" s="22">
        <f>Zakljucne!E594</f>
        <v>0</v>
      </c>
    </row>
    <row r="586" spans="1:1" ht="15" x14ac:dyDescent="0.25">
      <c r="A586" s="22">
        <f>Zakljucne!E595</f>
        <v>0</v>
      </c>
    </row>
    <row r="587" spans="1:1" ht="15" x14ac:dyDescent="0.25">
      <c r="A587" s="22">
        <f>Zakljucne!E596</f>
        <v>0</v>
      </c>
    </row>
    <row r="588" spans="1:1" ht="15" x14ac:dyDescent="0.25">
      <c r="A588" s="22">
        <f>Zakljucne!E597</f>
        <v>0</v>
      </c>
    </row>
    <row r="589" spans="1:1" ht="15" x14ac:dyDescent="0.25">
      <c r="A589" s="22">
        <f>Zakljucne!E598</f>
        <v>0</v>
      </c>
    </row>
    <row r="590" spans="1:1" ht="15" x14ac:dyDescent="0.25">
      <c r="A590" s="22">
        <f>Zakljucne!E599</f>
        <v>0</v>
      </c>
    </row>
    <row r="591" spans="1:1" ht="15" x14ac:dyDescent="0.25">
      <c r="A591" s="22">
        <f>Zakljucne!E600</f>
        <v>0</v>
      </c>
    </row>
    <row r="592" spans="1:1" ht="15" x14ac:dyDescent="0.25">
      <c r="A592" s="22">
        <f>Zakljucne!E601</f>
        <v>0</v>
      </c>
    </row>
    <row r="593" spans="1:1" ht="15" x14ac:dyDescent="0.25">
      <c r="A593" s="22">
        <f>Zakljucne!E602</f>
        <v>0</v>
      </c>
    </row>
    <row r="594" spans="1:1" ht="15" x14ac:dyDescent="0.25">
      <c r="A594" s="22">
        <f>Zakljucne!E603</f>
        <v>0</v>
      </c>
    </row>
    <row r="595" spans="1:1" ht="15" x14ac:dyDescent="0.25">
      <c r="A595" s="22">
        <f>Zakljucne!E604</f>
        <v>0</v>
      </c>
    </row>
    <row r="596" spans="1:1" ht="15" x14ac:dyDescent="0.25">
      <c r="A596" s="22">
        <f>Zakljucne!E605</f>
        <v>0</v>
      </c>
    </row>
    <row r="597" spans="1:1" ht="15" x14ac:dyDescent="0.25">
      <c r="A597" s="22">
        <f>Zakljucne!E606</f>
        <v>0</v>
      </c>
    </row>
    <row r="598" spans="1:1" ht="15" x14ac:dyDescent="0.25">
      <c r="A598" s="22">
        <f>Zakljucne!E607</f>
        <v>0</v>
      </c>
    </row>
    <row r="599" spans="1:1" ht="15" x14ac:dyDescent="0.25">
      <c r="A599" s="22">
        <f>Zakljucne!E608</f>
        <v>0</v>
      </c>
    </row>
    <row r="600" spans="1:1" ht="15" x14ac:dyDescent="0.25">
      <c r="A600" s="22">
        <f>Zakljucne!E609</f>
        <v>0</v>
      </c>
    </row>
    <row r="601" spans="1:1" ht="15" x14ac:dyDescent="0.25">
      <c r="A601" s="22">
        <f>Zakljucne!E610</f>
        <v>0</v>
      </c>
    </row>
    <row r="602" spans="1:1" ht="15" x14ac:dyDescent="0.25">
      <c r="A602" s="22">
        <f>Zakljucne!E611</f>
        <v>0</v>
      </c>
    </row>
    <row r="603" spans="1:1" ht="15" x14ac:dyDescent="0.25">
      <c r="A603" s="22">
        <f>Zakljucne!E612</f>
        <v>0</v>
      </c>
    </row>
    <row r="604" spans="1:1" ht="15" x14ac:dyDescent="0.25">
      <c r="A604" s="22">
        <f>Zakljucne!E613</f>
        <v>0</v>
      </c>
    </row>
    <row r="605" spans="1:1" ht="15" x14ac:dyDescent="0.25">
      <c r="A605" s="22">
        <f>Zakljucne!E614</f>
        <v>0</v>
      </c>
    </row>
    <row r="606" spans="1:1" ht="15" x14ac:dyDescent="0.25">
      <c r="A606" s="22">
        <f>Zakljucne!E615</f>
        <v>0</v>
      </c>
    </row>
    <row r="607" spans="1:1" ht="15" x14ac:dyDescent="0.25">
      <c r="A607" s="22">
        <f>Zakljucne!E616</f>
        <v>0</v>
      </c>
    </row>
    <row r="608" spans="1:1" ht="15" x14ac:dyDescent="0.25">
      <c r="A608" s="22">
        <f>Zakljucne!E617</f>
        <v>0</v>
      </c>
    </row>
    <row r="609" spans="1:1" ht="15" x14ac:dyDescent="0.25">
      <c r="A609" s="22">
        <f>Zakljucne!E618</f>
        <v>0</v>
      </c>
    </row>
    <row r="610" spans="1:1" ht="15" x14ac:dyDescent="0.25">
      <c r="A610" s="22">
        <f>Zakljucne!E619</f>
        <v>0</v>
      </c>
    </row>
    <row r="611" spans="1:1" ht="15" x14ac:dyDescent="0.25">
      <c r="A611" s="22">
        <f>Zakljucne!E620</f>
        <v>0</v>
      </c>
    </row>
    <row r="612" spans="1:1" ht="15" x14ac:dyDescent="0.25">
      <c r="A612" s="22">
        <f>Zakljucne!E621</f>
        <v>0</v>
      </c>
    </row>
    <row r="613" spans="1:1" ht="15" x14ac:dyDescent="0.25">
      <c r="A613" s="22">
        <f>Zakljucne!E622</f>
        <v>0</v>
      </c>
    </row>
    <row r="614" spans="1:1" ht="15" x14ac:dyDescent="0.25">
      <c r="A614" s="22">
        <f>Zakljucne!E623</f>
        <v>0</v>
      </c>
    </row>
    <row r="615" spans="1:1" ht="15" x14ac:dyDescent="0.25">
      <c r="A615" s="22">
        <f>Zakljucne!E624</f>
        <v>0</v>
      </c>
    </row>
    <row r="616" spans="1:1" ht="15" x14ac:dyDescent="0.25">
      <c r="A616" s="22">
        <f>Zakljucne!E625</f>
        <v>0</v>
      </c>
    </row>
    <row r="617" spans="1:1" ht="15" x14ac:dyDescent="0.25">
      <c r="A617" s="22">
        <f>Zakljucne!E626</f>
        <v>0</v>
      </c>
    </row>
    <row r="618" spans="1:1" ht="15" x14ac:dyDescent="0.25">
      <c r="A618" s="22">
        <f>Zakljucne!E627</f>
        <v>0</v>
      </c>
    </row>
    <row r="619" spans="1:1" ht="15" x14ac:dyDescent="0.25">
      <c r="A619" s="22">
        <f>Zakljucne!E628</f>
        <v>0</v>
      </c>
    </row>
    <row r="620" spans="1:1" ht="15" x14ac:dyDescent="0.25">
      <c r="A620" s="22">
        <f>Zakljucne!E629</f>
        <v>0</v>
      </c>
    </row>
    <row r="621" spans="1:1" ht="15" x14ac:dyDescent="0.25">
      <c r="A621" s="22">
        <f>Zakljucne!E630</f>
        <v>0</v>
      </c>
    </row>
    <row r="622" spans="1:1" ht="15" x14ac:dyDescent="0.25">
      <c r="A622" s="22">
        <f>Zakljucne!E631</f>
        <v>0</v>
      </c>
    </row>
    <row r="623" spans="1:1" ht="15" x14ac:dyDescent="0.25">
      <c r="A623" s="22">
        <f>Zakljucne!E632</f>
        <v>0</v>
      </c>
    </row>
    <row r="624" spans="1:1" ht="15" x14ac:dyDescent="0.25">
      <c r="A624" s="22">
        <f>Zakljucne!E633</f>
        <v>0</v>
      </c>
    </row>
    <row r="625" spans="1:1" ht="15" x14ac:dyDescent="0.25">
      <c r="A625" s="22">
        <f>Zakljucne!E634</f>
        <v>0</v>
      </c>
    </row>
    <row r="626" spans="1:1" ht="15" x14ac:dyDescent="0.25">
      <c r="A626" s="22">
        <f>Zakljucne!E635</f>
        <v>0</v>
      </c>
    </row>
    <row r="627" spans="1:1" ht="15" x14ac:dyDescent="0.25">
      <c r="A627" s="22">
        <f>Zakljucne!E636</f>
        <v>0</v>
      </c>
    </row>
    <row r="628" spans="1:1" ht="15" x14ac:dyDescent="0.25">
      <c r="A628" s="22">
        <f>Zakljucne!E637</f>
        <v>0</v>
      </c>
    </row>
    <row r="629" spans="1:1" ht="15" x14ac:dyDescent="0.25">
      <c r="A629" s="22">
        <f>Zakljucne!E638</f>
        <v>0</v>
      </c>
    </row>
    <row r="630" spans="1:1" ht="15" x14ac:dyDescent="0.25">
      <c r="A630" s="22">
        <f>Zakljucne!E639</f>
        <v>0</v>
      </c>
    </row>
    <row r="631" spans="1:1" ht="15" x14ac:dyDescent="0.25">
      <c r="A631" s="22">
        <f>Zakljucne!E640</f>
        <v>0</v>
      </c>
    </row>
    <row r="632" spans="1:1" ht="15" x14ac:dyDescent="0.25">
      <c r="A632" s="22">
        <f>Zakljucne!E641</f>
        <v>0</v>
      </c>
    </row>
    <row r="633" spans="1:1" ht="15" x14ac:dyDescent="0.25">
      <c r="A633" s="22">
        <f>Zakljucne!E642</f>
        <v>0</v>
      </c>
    </row>
    <row r="634" spans="1:1" ht="15" x14ac:dyDescent="0.25">
      <c r="A634" s="22">
        <f>Zakljucne!E643</f>
        <v>0</v>
      </c>
    </row>
    <row r="635" spans="1:1" ht="15" x14ac:dyDescent="0.25">
      <c r="A635" s="22">
        <f>Zakljucne!E644</f>
        <v>0</v>
      </c>
    </row>
    <row r="636" spans="1:1" ht="15" x14ac:dyDescent="0.25">
      <c r="A636" s="22">
        <f>Zakljucne!E645</f>
        <v>0</v>
      </c>
    </row>
    <row r="637" spans="1:1" ht="15" x14ac:dyDescent="0.25">
      <c r="A637" s="22">
        <f>Zakljucne!E646</f>
        <v>0</v>
      </c>
    </row>
    <row r="638" spans="1:1" ht="15" x14ac:dyDescent="0.25">
      <c r="A638" s="22">
        <f>Zakljucne!E647</f>
        <v>0</v>
      </c>
    </row>
    <row r="639" spans="1:1" ht="15" x14ac:dyDescent="0.25">
      <c r="A639" s="22">
        <f>Zakljucne!E648</f>
        <v>0</v>
      </c>
    </row>
    <row r="640" spans="1:1" ht="15" x14ac:dyDescent="0.25">
      <c r="A640" s="22">
        <f>Zakljucne!E649</f>
        <v>0</v>
      </c>
    </row>
    <row r="641" spans="1:1" ht="15" x14ac:dyDescent="0.25">
      <c r="A641" s="22">
        <f>Zakljucne!E650</f>
        <v>0</v>
      </c>
    </row>
    <row r="642" spans="1:1" ht="15" x14ac:dyDescent="0.25">
      <c r="A642" s="22">
        <f>Zakljucne!E651</f>
        <v>0</v>
      </c>
    </row>
    <row r="643" spans="1:1" ht="15" x14ac:dyDescent="0.25">
      <c r="A643" s="22">
        <f>Zakljucne!E652</f>
        <v>0</v>
      </c>
    </row>
    <row r="644" spans="1:1" ht="15" x14ac:dyDescent="0.25">
      <c r="A644" s="22">
        <f>Zakljucne!E653</f>
        <v>0</v>
      </c>
    </row>
    <row r="645" spans="1:1" ht="15" x14ac:dyDescent="0.25">
      <c r="A645" s="22">
        <f>Zakljucne!E654</f>
        <v>0</v>
      </c>
    </row>
    <row r="646" spans="1:1" ht="15" x14ac:dyDescent="0.25">
      <c r="A646" s="22">
        <f>Zakljucne!E655</f>
        <v>0</v>
      </c>
    </row>
    <row r="647" spans="1:1" ht="15" x14ac:dyDescent="0.25">
      <c r="A647" s="22">
        <f>Zakljucne!E656</f>
        <v>0</v>
      </c>
    </row>
    <row r="648" spans="1:1" ht="15" x14ac:dyDescent="0.25">
      <c r="A648" s="22">
        <f>Zakljucne!E657</f>
        <v>0</v>
      </c>
    </row>
    <row r="649" spans="1:1" ht="15" x14ac:dyDescent="0.25">
      <c r="A649" s="22">
        <f>Zakljucne!E658</f>
        <v>0</v>
      </c>
    </row>
    <row r="650" spans="1:1" ht="15" x14ac:dyDescent="0.25">
      <c r="A650" s="22">
        <f>Zakljucne!E659</f>
        <v>0</v>
      </c>
    </row>
    <row r="651" spans="1:1" ht="15" x14ac:dyDescent="0.25">
      <c r="A651" s="22">
        <f>Zakljucne!E660</f>
        <v>0</v>
      </c>
    </row>
    <row r="652" spans="1:1" ht="15" x14ac:dyDescent="0.25">
      <c r="A652" s="22">
        <f>Zakljucne!E661</f>
        <v>0</v>
      </c>
    </row>
    <row r="653" spans="1:1" ht="15" x14ac:dyDescent="0.25">
      <c r="A653" s="22">
        <f>Zakljucne!E662</f>
        <v>0</v>
      </c>
    </row>
    <row r="654" spans="1:1" ht="15" x14ac:dyDescent="0.25">
      <c r="A654" s="22">
        <f>Zakljucne!E663</f>
        <v>0</v>
      </c>
    </row>
    <row r="655" spans="1:1" ht="15" x14ac:dyDescent="0.25">
      <c r="A655" s="22">
        <f>Zakljucne!E664</f>
        <v>0</v>
      </c>
    </row>
    <row r="656" spans="1:1" ht="15" x14ac:dyDescent="0.25">
      <c r="A656" s="22">
        <f>Zakljucne!E665</f>
        <v>0</v>
      </c>
    </row>
    <row r="657" spans="1:1" ht="15" x14ac:dyDescent="0.25">
      <c r="A657" s="22">
        <f>Zakljucne!E666</f>
        <v>0</v>
      </c>
    </row>
    <row r="658" spans="1:1" ht="15" x14ac:dyDescent="0.25">
      <c r="A658" s="22">
        <f>Zakljucne!E667</f>
        <v>0</v>
      </c>
    </row>
    <row r="659" spans="1:1" ht="15" x14ac:dyDescent="0.25">
      <c r="A659" s="22">
        <f>Zakljucne!E668</f>
        <v>0</v>
      </c>
    </row>
    <row r="660" spans="1:1" ht="15" x14ac:dyDescent="0.25">
      <c r="A660" s="22">
        <f>Zakljucne!E669</f>
        <v>0</v>
      </c>
    </row>
    <row r="661" spans="1:1" ht="15" x14ac:dyDescent="0.25">
      <c r="A661" s="22">
        <f>Zakljucne!E670</f>
        <v>0</v>
      </c>
    </row>
    <row r="662" spans="1:1" ht="15" x14ac:dyDescent="0.25">
      <c r="A662" s="22">
        <f>Zakljucne!E671</f>
        <v>0</v>
      </c>
    </row>
    <row r="663" spans="1:1" ht="15" x14ac:dyDescent="0.25">
      <c r="A663" s="22">
        <f>Zakljucne!E672</f>
        <v>0</v>
      </c>
    </row>
    <row r="664" spans="1:1" ht="15" x14ac:dyDescent="0.25">
      <c r="A664" s="22">
        <f>Zakljucne!E673</f>
        <v>0</v>
      </c>
    </row>
    <row r="665" spans="1:1" ht="15" x14ac:dyDescent="0.25">
      <c r="A665" s="22">
        <f>Zakljucne!E674</f>
        <v>0</v>
      </c>
    </row>
    <row r="666" spans="1:1" ht="15" x14ac:dyDescent="0.25">
      <c r="A666" s="22">
        <f>Zakljucne!E675</f>
        <v>0</v>
      </c>
    </row>
    <row r="667" spans="1:1" ht="15" x14ac:dyDescent="0.25">
      <c r="A667" s="22">
        <f>Zakljucne!E676</f>
        <v>0</v>
      </c>
    </row>
    <row r="668" spans="1:1" ht="15" x14ac:dyDescent="0.25">
      <c r="A668" s="22">
        <f>Zakljucne!E677</f>
        <v>0</v>
      </c>
    </row>
    <row r="669" spans="1:1" ht="15" x14ac:dyDescent="0.25">
      <c r="A669" s="22">
        <f>Zakljucne!E678</f>
        <v>0</v>
      </c>
    </row>
    <row r="670" spans="1:1" ht="15" x14ac:dyDescent="0.25">
      <c r="A670" s="22">
        <f>Zakljucne!E679</f>
        <v>0</v>
      </c>
    </row>
    <row r="671" spans="1:1" ht="15" x14ac:dyDescent="0.25">
      <c r="A671" s="22">
        <f>Zakljucne!E680</f>
        <v>0</v>
      </c>
    </row>
    <row r="672" spans="1:1" ht="15" x14ac:dyDescent="0.25">
      <c r="A672" s="22">
        <f>Zakljucne!E681</f>
        <v>0</v>
      </c>
    </row>
    <row r="673" spans="1:1" ht="15" x14ac:dyDescent="0.25">
      <c r="A673" s="22">
        <f>Zakljucne!E682</f>
        <v>0</v>
      </c>
    </row>
    <row r="674" spans="1:1" ht="15" x14ac:dyDescent="0.25">
      <c r="A674" s="22">
        <f>Zakljucne!E683</f>
        <v>0</v>
      </c>
    </row>
    <row r="675" spans="1:1" ht="15" x14ac:dyDescent="0.25">
      <c r="A675" s="22">
        <f>Zakljucne!E684</f>
        <v>0</v>
      </c>
    </row>
    <row r="676" spans="1:1" ht="15" x14ac:dyDescent="0.25">
      <c r="A676" s="22">
        <f>Zakljucne!E685</f>
        <v>0</v>
      </c>
    </row>
    <row r="677" spans="1:1" ht="15" x14ac:dyDescent="0.25">
      <c r="A677" s="22">
        <f>Zakljucne!E686</f>
        <v>0</v>
      </c>
    </row>
    <row r="678" spans="1:1" ht="15" x14ac:dyDescent="0.25">
      <c r="A678" s="22">
        <f>Zakljucne!E687</f>
        <v>0</v>
      </c>
    </row>
    <row r="679" spans="1:1" ht="15" x14ac:dyDescent="0.25">
      <c r="A679" s="22">
        <f>Zakljucne!E688</f>
        <v>0</v>
      </c>
    </row>
    <row r="680" spans="1:1" ht="15" x14ac:dyDescent="0.25">
      <c r="A680" s="22">
        <f>Zakljucne!E689</f>
        <v>0</v>
      </c>
    </row>
    <row r="681" spans="1:1" ht="15" x14ac:dyDescent="0.25">
      <c r="A681" s="22">
        <f>Zakljucne!E690</f>
        <v>0</v>
      </c>
    </row>
    <row r="682" spans="1:1" ht="15" x14ac:dyDescent="0.25">
      <c r="A682" s="22">
        <f>Zakljucne!E691</f>
        <v>0</v>
      </c>
    </row>
    <row r="683" spans="1:1" ht="15" x14ac:dyDescent="0.25">
      <c r="A683" s="22">
        <f>Zakljucne!E692</f>
        <v>0</v>
      </c>
    </row>
    <row r="684" spans="1:1" ht="15" x14ac:dyDescent="0.25">
      <c r="A684" s="22">
        <f>Zakljucne!E693</f>
        <v>0</v>
      </c>
    </row>
    <row r="685" spans="1:1" ht="15" x14ac:dyDescent="0.25">
      <c r="A685" s="22">
        <f>Zakljucne!E694</f>
        <v>0</v>
      </c>
    </row>
    <row r="686" spans="1:1" ht="15" x14ac:dyDescent="0.25">
      <c r="A686" s="22">
        <f>Zakljucne!E695</f>
        <v>0</v>
      </c>
    </row>
    <row r="687" spans="1:1" ht="15" x14ac:dyDescent="0.25">
      <c r="A687" s="22">
        <f>Zakljucne!E696</f>
        <v>0</v>
      </c>
    </row>
    <row r="688" spans="1:1" ht="15" x14ac:dyDescent="0.25">
      <c r="A688" s="22">
        <f>Zakljucne!E697</f>
        <v>0</v>
      </c>
    </row>
    <row r="689" spans="1:1" ht="15" x14ac:dyDescent="0.25">
      <c r="A689" s="22">
        <f>Zakljucne!E698</f>
        <v>0</v>
      </c>
    </row>
    <row r="690" spans="1:1" ht="15" x14ac:dyDescent="0.25">
      <c r="A690" s="22">
        <f>Zakljucne!E699</f>
        <v>0</v>
      </c>
    </row>
    <row r="691" spans="1:1" ht="15" x14ac:dyDescent="0.25">
      <c r="A691" s="22">
        <f>Zakljucne!E700</f>
        <v>0</v>
      </c>
    </row>
    <row r="692" spans="1:1" ht="15" x14ac:dyDescent="0.25">
      <c r="A692" s="22">
        <f>Zakljucne!E701</f>
        <v>0</v>
      </c>
    </row>
    <row r="693" spans="1:1" ht="15" x14ac:dyDescent="0.25">
      <c r="A693" s="22">
        <f>Zakljucne!E702</f>
        <v>0</v>
      </c>
    </row>
    <row r="694" spans="1:1" ht="15" x14ac:dyDescent="0.25">
      <c r="A694" s="22">
        <f>Zakljucne!E703</f>
        <v>0</v>
      </c>
    </row>
    <row r="695" spans="1:1" ht="15" x14ac:dyDescent="0.25">
      <c r="A695" s="22">
        <f>Zakljucne!E704</f>
        <v>0</v>
      </c>
    </row>
    <row r="696" spans="1:1" ht="15" x14ac:dyDescent="0.25">
      <c r="A696" s="22">
        <f>Zakljucne!E705</f>
        <v>0</v>
      </c>
    </row>
    <row r="697" spans="1:1" ht="15" x14ac:dyDescent="0.25">
      <c r="A697" s="22">
        <f>Zakljucne!E706</f>
        <v>0</v>
      </c>
    </row>
    <row r="698" spans="1:1" ht="15" x14ac:dyDescent="0.25">
      <c r="A698" s="22">
        <f>Zakljucne!E707</f>
        <v>0</v>
      </c>
    </row>
    <row r="699" spans="1:1" ht="15" x14ac:dyDescent="0.25">
      <c r="A699" s="22">
        <f>Zakljucne!E708</f>
        <v>0</v>
      </c>
    </row>
    <row r="700" spans="1:1" ht="15" x14ac:dyDescent="0.25">
      <c r="A700" s="22">
        <f>Zakljucne!E709</f>
        <v>0</v>
      </c>
    </row>
    <row r="701" spans="1:1" ht="15" x14ac:dyDescent="0.25">
      <c r="A701" s="22">
        <f>Zakljucne!E710</f>
        <v>0</v>
      </c>
    </row>
    <row r="702" spans="1:1" ht="15" x14ac:dyDescent="0.25">
      <c r="A702" s="22">
        <f>Zakljucne!E711</f>
        <v>0</v>
      </c>
    </row>
    <row r="703" spans="1:1" ht="15" x14ac:dyDescent="0.25">
      <c r="A703" s="22">
        <f>Zakljucne!E712</f>
        <v>0</v>
      </c>
    </row>
    <row r="704" spans="1:1" ht="15" x14ac:dyDescent="0.25">
      <c r="A704" s="22">
        <f>Zakljucne!E713</f>
        <v>0</v>
      </c>
    </row>
    <row r="705" spans="1:1" ht="15" x14ac:dyDescent="0.25">
      <c r="A705" s="22">
        <f>Zakljucne!E714</f>
        <v>0</v>
      </c>
    </row>
    <row r="706" spans="1:1" ht="15" x14ac:dyDescent="0.25">
      <c r="A706" s="22">
        <f>Zakljucne!E715</f>
        <v>0</v>
      </c>
    </row>
    <row r="707" spans="1:1" ht="15" x14ac:dyDescent="0.25">
      <c r="A707" s="22">
        <f>Zakljucne!E716</f>
        <v>0</v>
      </c>
    </row>
    <row r="708" spans="1:1" ht="15" x14ac:dyDescent="0.25">
      <c r="A708" s="22">
        <f>Zakljucne!E717</f>
        <v>0</v>
      </c>
    </row>
    <row r="709" spans="1:1" ht="15" x14ac:dyDescent="0.25">
      <c r="A709" s="22">
        <f>Zakljucne!E718</f>
        <v>0</v>
      </c>
    </row>
    <row r="710" spans="1:1" ht="15" x14ac:dyDescent="0.25">
      <c r="A710" s="22">
        <f>Zakljucne!E719</f>
        <v>0</v>
      </c>
    </row>
    <row r="711" spans="1:1" ht="15" x14ac:dyDescent="0.25">
      <c r="A711" s="22">
        <f>Zakljucne!E720</f>
        <v>0</v>
      </c>
    </row>
    <row r="712" spans="1:1" ht="15" x14ac:dyDescent="0.25">
      <c r="A712" s="22">
        <f>Zakljucne!E721</f>
        <v>0</v>
      </c>
    </row>
    <row r="713" spans="1:1" ht="15" x14ac:dyDescent="0.25">
      <c r="A713" s="22">
        <f>Zakljucne!E722</f>
        <v>0</v>
      </c>
    </row>
    <row r="714" spans="1:1" ht="15" x14ac:dyDescent="0.25">
      <c r="A714" s="22">
        <f>Zakljucne!E723</f>
        <v>0</v>
      </c>
    </row>
    <row r="715" spans="1:1" ht="15" x14ac:dyDescent="0.25">
      <c r="A715" s="22">
        <f>Zakljucne!E724</f>
        <v>0</v>
      </c>
    </row>
    <row r="716" spans="1:1" ht="15" x14ac:dyDescent="0.25">
      <c r="A716" s="22">
        <f>Zakljucne!E725</f>
        <v>0</v>
      </c>
    </row>
    <row r="717" spans="1:1" ht="15" x14ac:dyDescent="0.25">
      <c r="A717" s="22">
        <f>Zakljucne!E726</f>
        <v>0</v>
      </c>
    </row>
    <row r="718" spans="1:1" ht="15" x14ac:dyDescent="0.25">
      <c r="A718" s="22">
        <f>Zakljucne!E727</f>
        <v>0</v>
      </c>
    </row>
    <row r="719" spans="1:1" ht="15" x14ac:dyDescent="0.25">
      <c r="A719" s="22">
        <f>Zakljucne!E728</f>
        <v>0</v>
      </c>
    </row>
    <row r="720" spans="1:1" ht="15" x14ac:dyDescent="0.25">
      <c r="A720" s="22">
        <f>Zakljucne!E729</f>
        <v>0</v>
      </c>
    </row>
    <row r="721" spans="1:1" ht="15" x14ac:dyDescent="0.25">
      <c r="A721" s="22">
        <f>Zakljucne!E730</f>
        <v>0</v>
      </c>
    </row>
    <row r="722" spans="1:1" ht="15" x14ac:dyDescent="0.25">
      <c r="A722" s="22">
        <f>Zakljucne!E731</f>
        <v>0</v>
      </c>
    </row>
    <row r="723" spans="1:1" ht="15" x14ac:dyDescent="0.25">
      <c r="A723" s="22">
        <f>Zakljucne!E732</f>
        <v>0</v>
      </c>
    </row>
    <row r="724" spans="1:1" ht="15" x14ac:dyDescent="0.25">
      <c r="A724" s="22">
        <f>Zakljucne!E733</f>
        <v>0</v>
      </c>
    </row>
    <row r="725" spans="1:1" ht="15" x14ac:dyDescent="0.25">
      <c r="A725" s="22">
        <f>Zakljucne!E734</f>
        <v>0</v>
      </c>
    </row>
    <row r="726" spans="1:1" ht="15" x14ac:dyDescent="0.25">
      <c r="A726" s="22">
        <f>Zakljucne!E735</f>
        <v>0</v>
      </c>
    </row>
    <row r="727" spans="1:1" ht="15" x14ac:dyDescent="0.25">
      <c r="A727" s="22">
        <f>Zakljucne!E736</f>
        <v>0</v>
      </c>
    </row>
    <row r="728" spans="1:1" ht="15" x14ac:dyDescent="0.25">
      <c r="A728" s="22">
        <f>Zakljucne!E737</f>
        <v>0</v>
      </c>
    </row>
    <row r="729" spans="1:1" ht="15" x14ac:dyDescent="0.25">
      <c r="A729" s="22">
        <f>Zakljucne!E738</f>
        <v>0</v>
      </c>
    </row>
    <row r="730" spans="1:1" ht="15" x14ac:dyDescent="0.25">
      <c r="A730" s="22">
        <f>Zakljucne!E739</f>
        <v>0</v>
      </c>
    </row>
    <row r="731" spans="1:1" ht="15" x14ac:dyDescent="0.25">
      <c r="A731" s="22">
        <f>Zakljucne!E740</f>
        <v>0</v>
      </c>
    </row>
    <row r="732" spans="1:1" ht="15" x14ac:dyDescent="0.25">
      <c r="A732" s="22">
        <f>Zakljucne!E741</f>
        <v>0</v>
      </c>
    </row>
    <row r="733" spans="1:1" ht="15" x14ac:dyDescent="0.25">
      <c r="A733" s="22">
        <f>Zakljucne!E742</f>
        <v>0</v>
      </c>
    </row>
    <row r="734" spans="1:1" ht="15" x14ac:dyDescent="0.25">
      <c r="A734" s="22">
        <f>Zakljucne!E743</f>
        <v>0</v>
      </c>
    </row>
    <row r="735" spans="1:1" ht="15" x14ac:dyDescent="0.25">
      <c r="A735" s="22">
        <f>Zakljucne!E744</f>
        <v>0</v>
      </c>
    </row>
    <row r="736" spans="1:1" ht="15" x14ac:dyDescent="0.25">
      <c r="A736" s="22">
        <f>Zakljucne!E745</f>
        <v>0</v>
      </c>
    </row>
    <row r="737" spans="1:1" ht="15" x14ac:dyDescent="0.25">
      <c r="A737" s="22">
        <f>Zakljucne!E746</f>
        <v>0</v>
      </c>
    </row>
    <row r="738" spans="1:1" ht="15" x14ac:dyDescent="0.25">
      <c r="A738" s="22">
        <f>Zakljucne!E747</f>
        <v>0</v>
      </c>
    </row>
    <row r="739" spans="1:1" ht="15" x14ac:dyDescent="0.25">
      <c r="A739" s="22">
        <f>Zakljucne!E748</f>
        <v>0</v>
      </c>
    </row>
    <row r="740" spans="1:1" ht="15" x14ac:dyDescent="0.25">
      <c r="A740" s="22">
        <f>Zakljucne!E749</f>
        <v>0</v>
      </c>
    </row>
    <row r="741" spans="1:1" ht="15" x14ac:dyDescent="0.25">
      <c r="A741" s="22">
        <f>Zakljucne!E750</f>
        <v>0</v>
      </c>
    </row>
    <row r="742" spans="1:1" ht="15" x14ac:dyDescent="0.25">
      <c r="A742" s="22">
        <f>Zakljucne!E751</f>
        <v>0</v>
      </c>
    </row>
    <row r="743" spans="1:1" ht="15" x14ac:dyDescent="0.25">
      <c r="A743" s="22">
        <f>Zakljucne!E752</f>
        <v>0</v>
      </c>
    </row>
    <row r="744" spans="1:1" ht="15" x14ac:dyDescent="0.25">
      <c r="A744" s="22">
        <f>Zakljucne!E753</f>
        <v>0</v>
      </c>
    </row>
    <row r="745" spans="1:1" ht="15" x14ac:dyDescent="0.25">
      <c r="A745" s="22">
        <f>Zakljucne!E754</f>
        <v>0</v>
      </c>
    </row>
    <row r="746" spans="1:1" ht="15" x14ac:dyDescent="0.25">
      <c r="A746" s="22">
        <f>Zakljucne!E755</f>
        <v>0</v>
      </c>
    </row>
    <row r="747" spans="1:1" ht="15" x14ac:dyDescent="0.25">
      <c r="A747" s="22">
        <f>Zakljucne!E756</f>
        <v>0</v>
      </c>
    </row>
    <row r="748" spans="1:1" ht="15" x14ac:dyDescent="0.25">
      <c r="A748" s="22">
        <f>Zakljucne!E757</f>
        <v>0</v>
      </c>
    </row>
    <row r="749" spans="1:1" ht="15" x14ac:dyDescent="0.25">
      <c r="A749" s="22">
        <f>Zakljucne!E758</f>
        <v>0</v>
      </c>
    </row>
    <row r="750" spans="1:1" ht="15" x14ac:dyDescent="0.25">
      <c r="A750" s="22">
        <f>Zakljucne!E759</f>
        <v>0</v>
      </c>
    </row>
    <row r="751" spans="1:1" ht="15" x14ac:dyDescent="0.25">
      <c r="A751" s="22">
        <f>Zakljucne!E760</f>
        <v>0</v>
      </c>
    </row>
    <row r="752" spans="1:1" ht="15" x14ac:dyDescent="0.25">
      <c r="A752" s="22">
        <f>Zakljucne!E761</f>
        <v>0</v>
      </c>
    </row>
    <row r="753" spans="1:1" ht="15" x14ac:dyDescent="0.25">
      <c r="A753" s="22">
        <f>Zakljucne!E762</f>
        <v>0</v>
      </c>
    </row>
    <row r="754" spans="1:1" ht="15" x14ac:dyDescent="0.25">
      <c r="A754" s="22">
        <f>Zakljucne!E763</f>
        <v>0</v>
      </c>
    </row>
    <row r="755" spans="1:1" ht="15" x14ac:dyDescent="0.25">
      <c r="A755" s="22">
        <f>Zakljucne!E764</f>
        <v>0</v>
      </c>
    </row>
    <row r="756" spans="1:1" ht="15" x14ac:dyDescent="0.25">
      <c r="A756" s="22">
        <f>Zakljucne!E765</f>
        <v>0</v>
      </c>
    </row>
    <row r="757" spans="1:1" ht="15" x14ac:dyDescent="0.25">
      <c r="A757" s="22">
        <f>Zakljucne!E766</f>
        <v>0</v>
      </c>
    </row>
    <row r="758" spans="1:1" ht="15" x14ac:dyDescent="0.25">
      <c r="A758" s="22">
        <f>Zakljucne!E767</f>
        <v>0</v>
      </c>
    </row>
    <row r="759" spans="1:1" ht="15" x14ac:dyDescent="0.25">
      <c r="A759" s="22">
        <f>Zakljucne!E768</f>
        <v>0</v>
      </c>
    </row>
    <row r="760" spans="1:1" ht="15" x14ac:dyDescent="0.25">
      <c r="A760" s="22">
        <f>Zakljucne!E769</f>
        <v>0</v>
      </c>
    </row>
    <row r="761" spans="1:1" ht="15" x14ac:dyDescent="0.25">
      <c r="A761" s="22">
        <f>Zakljucne!E770</f>
        <v>0</v>
      </c>
    </row>
    <row r="762" spans="1:1" ht="15" x14ac:dyDescent="0.25">
      <c r="A762" s="22">
        <f>Zakljucne!E771</f>
        <v>0</v>
      </c>
    </row>
    <row r="763" spans="1:1" ht="15" x14ac:dyDescent="0.25">
      <c r="A763" s="22">
        <f>Zakljucne!E772</f>
        <v>0</v>
      </c>
    </row>
    <row r="764" spans="1:1" ht="15" x14ac:dyDescent="0.25">
      <c r="A764" s="22">
        <f>Zakljucne!E773</f>
        <v>0</v>
      </c>
    </row>
    <row r="765" spans="1:1" ht="15" x14ac:dyDescent="0.25">
      <c r="A765" s="22">
        <f>Zakljucne!E774</f>
        <v>0</v>
      </c>
    </row>
    <row r="766" spans="1:1" ht="15" x14ac:dyDescent="0.25">
      <c r="A766" s="22">
        <f>Zakljucne!E775</f>
        <v>0</v>
      </c>
    </row>
    <row r="767" spans="1:1" ht="15" x14ac:dyDescent="0.25">
      <c r="A767" s="22">
        <f>Zakljucne!E776</f>
        <v>0</v>
      </c>
    </row>
    <row r="768" spans="1:1" ht="15" x14ac:dyDescent="0.25">
      <c r="A768" s="22">
        <f>Zakljucne!E777</f>
        <v>0</v>
      </c>
    </row>
    <row r="769" spans="1:1" ht="15" x14ac:dyDescent="0.25">
      <c r="A769" s="22">
        <f>Zakljucne!E778</f>
        <v>0</v>
      </c>
    </row>
    <row r="770" spans="1:1" ht="15" x14ac:dyDescent="0.25">
      <c r="A770" s="22">
        <f>Zakljucne!E779</f>
        <v>0</v>
      </c>
    </row>
    <row r="771" spans="1:1" ht="15" x14ac:dyDescent="0.25">
      <c r="A771" s="22">
        <f>Zakljucne!E780</f>
        <v>0</v>
      </c>
    </row>
    <row r="772" spans="1:1" ht="15" x14ac:dyDescent="0.25">
      <c r="A772" s="22">
        <f>Zakljucne!E781</f>
        <v>0</v>
      </c>
    </row>
    <row r="773" spans="1:1" ht="15" x14ac:dyDescent="0.25">
      <c r="A773" s="22">
        <f>Zakljucne!E782</f>
        <v>0</v>
      </c>
    </row>
    <row r="774" spans="1:1" ht="15" x14ac:dyDescent="0.25">
      <c r="A774" s="22">
        <f>Zakljucne!E783</f>
        <v>0</v>
      </c>
    </row>
    <row r="775" spans="1:1" ht="15" x14ac:dyDescent="0.25">
      <c r="A775" s="22">
        <f>Zakljucne!E784</f>
        <v>0</v>
      </c>
    </row>
    <row r="776" spans="1:1" ht="15" x14ac:dyDescent="0.25">
      <c r="A776" s="22">
        <f>Zakljucne!E785</f>
        <v>0</v>
      </c>
    </row>
    <row r="777" spans="1:1" ht="15" x14ac:dyDescent="0.25">
      <c r="A777" s="22">
        <f>Zakljucne!E786</f>
        <v>0</v>
      </c>
    </row>
    <row r="778" spans="1:1" ht="15" x14ac:dyDescent="0.25">
      <c r="A778" s="22">
        <f>Zakljucne!E787</f>
        <v>0</v>
      </c>
    </row>
    <row r="779" spans="1:1" ht="15" x14ac:dyDescent="0.25">
      <c r="A779" s="22">
        <f>Zakljucne!E788</f>
        <v>0</v>
      </c>
    </row>
    <row r="780" spans="1:1" ht="15" x14ac:dyDescent="0.25">
      <c r="A780" s="22">
        <f>Zakljucne!E789</f>
        <v>0</v>
      </c>
    </row>
    <row r="781" spans="1:1" ht="15" x14ac:dyDescent="0.25">
      <c r="A781" s="22">
        <f>Zakljucne!E790</f>
        <v>0</v>
      </c>
    </row>
    <row r="782" spans="1:1" ht="15" x14ac:dyDescent="0.25">
      <c r="A782" s="22">
        <f>Zakljucne!E791</f>
        <v>0</v>
      </c>
    </row>
    <row r="783" spans="1:1" ht="15" x14ac:dyDescent="0.25">
      <c r="A783" s="22">
        <f>Zakljucne!E792</f>
        <v>0</v>
      </c>
    </row>
    <row r="784" spans="1:1" ht="15" x14ac:dyDescent="0.25">
      <c r="A784" s="22">
        <f>Zakljucne!E793</f>
        <v>0</v>
      </c>
    </row>
    <row r="785" spans="1:1" ht="15" x14ac:dyDescent="0.25">
      <c r="A785" s="22">
        <f>Zakljucne!E794</f>
        <v>0</v>
      </c>
    </row>
    <row r="786" spans="1:1" ht="15" x14ac:dyDescent="0.25">
      <c r="A786" s="22">
        <f>Zakljucne!E795</f>
        <v>0</v>
      </c>
    </row>
    <row r="787" spans="1:1" ht="15" x14ac:dyDescent="0.25">
      <c r="A787" s="22">
        <f>Zakljucne!E796</f>
        <v>0</v>
      </c>
    </row>
    <row r="788" spans="1:1" ht="15" x14ac:dyDescent="0.25">
      <c r="A788" s="22">
        <f>Zakljucne!E797</f>
        <v>0</v>
      </c>
    </row>
    <row r="789" spans="1:1" ht="15" x14ac:dyDescent="0.25">
      <c r="A789" s="22">
        <f>Zakljucne!E798</f>
        <v>0</v>
      </c>
    </row>
    <row r="790" spans="1:1" ht="15" x14ac:dyDescent="0.25">
      <c r="A790" s="22">
        <f>Zakljucne!E799</f>
        <v>0</v>
      </c>
    </row>
    <row r="791" spans="1:1" ht="15" x14ac:dyDescent="0.25">
      <c r="A791" s="22">
        <f>Zakljucne!E800</f>
        <v>0</v>
      </c>
    </row>
    <row r="792" spans="1:1" ht="15" x14ac:dyDescent="0.25">
      <c r="A792" s="22">
        <f>Zakljucne!E801</f>
        <v>0</v>
      </c>
    </row>
    <row r="793" spans="1:1" ht="15" x14ac:dyDescent="0.25">
      <c r="A793" s="22">
        <f>Zakljucne!E802</f>
        <v>0</v>
      </c>
    </row>
    <row r="794" spans="1:1" ht="15" x14ac:dyDescent="0.25">
      <c r="A794" s="22">
        <f>Zakljucne!E803</f>
        <v>0</v>
      </c>
    </row>
    <row r="795" spans="1:1" ht="15" x14ac:dyDescent="0.25">
      <c r="A795" s="22">
        <f>Zakljucne!E804</f>
        <v>0</v>
      </c>
    </row>
    <row r="796" spans="1:1" ht="15" x14ac:dyDescent="0.25">
      <c r="A796" s="22">
        <f>Zakljucne!E805</f>
        <v>0</v>
      </c>
    </row>
    <row r="797" spans="1:1" ht="15" x14ac:dyDescent="0.25">
      <c r="A797" s="22">
        <f>Zakljucne!E806</f>
        <v>0</v>
      </c>
    </row>
    <row r="798" spans="1:1" ht="15" x14ac:dyDescent="0.25">
      <c r="A798" s="22">
        <f>Zakljucne!E807</f>
        <v>0</v>
      </c>
    </row>
    <row r="799" spans="1:1" ht="15" x14ac:dyDescent="0.25">
      <c r="A799" s="22">
        <f>Zakljucne!E808</f>
        <v>0</v>
      </c>
    </row>
    <row r="800" spans="1:1" ht="15" x14ac:dyDescent="0.25">
      <c r="A800" s="22">
        <f>Zakljucne!E809</f>
        <v>0</v>
      </c>
    </row>
    <row r="801" spans="1:1" ht="15" x14ac:dyDescent="0.25">
      <c r="A801" s="22">
        <f>Zakljucne!E810</f>
        <v>0</v>
      </c>
    </row>
    <row r="802" spans="1:1" ht="15" x14ac:dyDescent="0.25">
      <c r="A802" s="22">
        <f>Zakljucne!E811</f>
        <v>0</v>
      </c>
    </row>
    <row r="803" spans="1:1" ht="15" x14ac:dyDescent="0.25">
      <c r="A803" s="22">
        <f>Zakljucne!E812</f>
        <v>0</v>
      </c>
    </row>
    <row r="804" spans="1:1" ht="15" x14ac:dyDescent="0.25">
      <c r="A804" s="22">
        <f>Zakljucne!E813</f>
        <v>0</v>
      </c>
    </row>
    <row r="805" spans="1:1" ht="15" x14ac:dyDescent="0.25">
      <c r="A805" s="22">
        <f>Zakljucne!E814</f>
        <v>0</v>
      </c>
    </row>
    <row r="806" spans="1:1" ht="15" x14ac:dyDescent="0.25">
      <c r="A806" s="22">
        <f>Zakljucne!E815</f>
        <v>0</v>
      </c>
    </row>
    <row r="807" spans="1:1" ht="15" x14ac:dyDescent="0.25">
      <c r="A807" s="22">
        <f>Zakljucne!E816</f>
        <v>0</v>
      </c>
    </row>
    <row r="808" spans="1:1" ht="15" x14ac:dyDescent="0.25">
      <c r="A808" s="22">
        <f>Zakljucne!E817</f>
        <v>0</v>
      </c>
    </row>
    <row r="809" spans="1:1" ht="15" x14ac:dyDescent="0.25">
      <c r="A809" s="22">
        <f>Zakljucne!E818</f>
        <v>0</v>
      </c>
    </row>
    <row r="810" spans="1:1" ht="15" x14ac:dyDescent="0.25">
      <c r="A810" s="22">
        <f>Zakljucne!E819</f>
        <v>0</v>
      </c>
    </row>
    <row r="811" spans="1:1" ht="15" x14ac:dyDescent="0.25">
      <c r="A811" s="22">
        <f>Zakljucne!E820</f>
        <v>0</v>
      </c>
    </row>
    <row r="812" spans="1:1" ht="15" x14ac:dyDescent="0.25">
      <c r="A812" s="22">
        <f>Zakljucne!E821</f>
        <v>0</v>
      </c>
    </row>
    <row r="813" spans="1:1" ht="15" x14ac:dyDescent="0.25">
      <c r="A813" s="22">
        <f>Zakljucne!E822</f>
        <v>0</v>
      </c>
    </row>
    <row r="814" spans="1:1" ht="15" x14ac:dyDescent="0.25">
      <c r="A814" s="22">
        <f>Zakljucne!E823</f>
        <v>0</v>
      </c>
    </row>
    <row r="815" spans="1:1" ht="15" x14ac:dyDescent="0.25">
      <c r="A815" s="22">
        <f>Zakljucne!E824</f>
        <v>0</v>
      </c>
    </row>
    <row r="816" spans="1:1" ht="15" x14ac:dyDescent="0.25">
      <c r="A816" s="22">
        <f>Zakljucne!E825</f>
        <v>0</v>
      </c>
    </row>
    <row r="817" spans="1:1" ht="15" x14ac:dyDescent="0.25">
      <c r="A817" s="22">
        <f>Zakljucne!E826</f>
        <v>0</v>
      </c>
    </row>
    <row r="818" spans="1:1" ht="15" x14ac:dyDescent="0.25">
      <c r="A818" s="22">
        <f>Zakljucne!E827</f>
        <v>0</v>
      </c>
    </row>
    <row r="819" spans="1:1" ht="15" x14ac:dyDescent="0.25">
      <c r="A819" s="22">
        <f>Zakljucne!E828</f>
        <v>0</v>
      </c>
    </row>
    <row r="820" spans="1:1" ht="15" x14ac:dyDescent="0.25">
      <c r="A820" s="22">
        <f>Zakljucne!E829</f>
        <v>0</v>
      </c>
    </row>
    <row r="821" spans="1:1" ht="15" x14ac:dyDescent="0.25">
      <c r="A821" s="22">
        <f>Zakljucne!E830</f>
        <v>0</v>
      </c>
    </row>
    <row r="822" spans="1:1" ht="15" x14ac:dyDescent="0.25">
      <c r="A822" s="22">
        <f>Zakljucne!E831</f>
        <v>0</v>
      </c>
    </row>
    <row r="823" spans="1:1" ht="15" x14ac:dyDescent="0.25">
      <c r="A823" s="22">
        <f>Zakljucne!E832</f>
        <v>0</v>
      </c>
    </row>
    <row r="824" spans="1:1" ht="15" x14ac:dyDescent="0.25">
      <c r="A824" s="22">
        <f>Zakljucne!E833</f>
        <v>0</v>
      </c>
    </row>
    <row r="825" spans="1:1" ht="15" x14ac:dyDescent="0.25">
      <c r="A825" s="22">
        <f>Zakljucne!E834</f>
        <v>0</v>
      </c>
    </row>
    <row r="826" spans="1:1" ht="15" x14ac:dyDescent="0.25">
      <c r="A826" s="22">
        <f>Zakljucne!E835</f>
        <v>0</v>
      </c>
    </row>
    <row r="827" spans="1:1" ht="15" x14ac:dyDescent="0.25">
      <c r="A827" s="22">
        <f>Zakljucne!E836</f>
        <v>0</v>
      </c>
    </row>
    <row r="828" spans="1:1" ht="15" x14ac:dyDescent="0.25">
      <c r="A828" s="22">
        <f>Zakljucne!E837</f>
        <v>0</v>
      </c>
    </row>
    <row r="829" spans="1:1" ht="15" x14ac:dyDescent="0.25">
      <c r="A829" s="22">
        <f>Zakljucne!E838</f>
        <v>0</v>
      </c>
    </row>
    <row r="830" spans="1:1" ht="15" x14ac:dyDescent="0.25">
      <c r="A830" s="22">
        <f>Zakljucne!E839</f>
        <v>0</v>
      </c>
    </row>
    <row r="831" spans="1:1" ht="15" x14ac:dyDescent="0.25">
      <c r="A831" s="22">
        <f>Zakljucne!E840</f>
        <v>0</v>
      </c>
    </row>
    <row r="832" spans="1:1" ht="15" x14ac:dyDescent="0.25">
      <c r="A832" s="22">
        <f>Zakljucne!E841</f>
        <v>0</v>
      </c>
    </row>
    <row r="833" spans="1:1" ht="15" x14ac:dyDescent="0.25">
      <c r="A833" s="22">
        <f>Zakljucne!E842</f>
        <v>0</v>
      </c>
    </row>
    <row r="834" spans="1:1" ht="15" x14ac:dyDescent="0.25">
      <c r="A834" s="22">
        <f>Zakljucne!E843</f>
        <v>0</v>
      </c>
    </row>
    <row r="835" spans="1:1" ht="15" x14ac:dyDescent="0.25">
      <c r="A835" s="22">
        <f>Zakljucne!E844</f>
        <v>0</v>
      </c>
    </row>
    <row r="836" spans="1:1" ht="15" x14ac:dyDescent="0.25">
      <c r="A836" s="22">
        <f>Zakljucne!E845</f>
        <v>0</v>
      </c>
    </row>
    <row r="837" spans="1:1" ht="15" x14ac:dyDescent="0.25">
      <c r="A837" s="22">
        <f>Zakljucne!E846</f>
        <v>0</v>
      </c>
    </row>
    <row r="838" spans="1:1" ht="15" x14ac:dyDescent="0.25">
      <c r="A838" s="22">
        <f>Zakljucne!E847</f>
        <v>0</v>
      </c>
    </row>
    <row r="839" spans="1:1" ht="15" x14ac:dyDescent="0.25">
      <c r="A839" s="22">
        <f>Zakljucne!E848</f>
        <v>0</v>
      </c>
    </row>
    <row r="840" spans="1:1" ht="15" x14ac:dyDescent="0.25">
      <c r="A840" s="22">
        <f>Zakljucne!E849</f>
        <v>0</v>
      </c>
    </row>
    <row r="841" spans="1:1" ht="15" x14ac:dyDescent="0.25">
      <c r="A841" s="22">
        <f>Zakljucne!E850</f>
        <v>0</v>
      </c>
    </row>
    <row r="842" spans="1:1" ht="15" x14ac:dyDescent="0.25">
      <c r="A842" s="22">
        <f>Zakljucne!E851</f>
        <v>0</v>
      </c>
    </row>
    <row r="843" spans="1:1" ht="15" x14ac:dyDescent="0.25">
      <c r="A843" s="22">
        <f>Zakljucne!E852</f>
        <v>0</v>
      </c>
    </row>
    <row r="844" spans="1:1" ht="15" x14ac:dyDescent="0.25">
      <c r="A844" s="22">
        <f>Zakljucne!E853</f>
        <v>0</v>
      </c>
    </row>
    <row r="845" spans="1:1" ht="15" x14ac:dyDescent="0.25">
      <c r="A845" s="22">
        <f>Zakljucne!E854</f>
        <v>0</v>
      </c>
    </row>
    <row r="846" spans="1:1" ht="15" x14ac:dyDescent="0.25">
      <c r="A846" s="22">
        <f>Zakljucne!E855</f>
        <v>0</v>
      </c>
    </row>
    <row r="847" spans="1:1" ht="15" x14ac:dyDescent="0.25">
      <c r="A847" s="22">
        <f>Zakljucne!E856</f>
        <v>0</v>
      </c>
    </row>
    <row r="848" spans="1:1" ht="15" x14ac:dyDescent="0.25">
      <c r="A848" s="22">
        <f>Zakljucne!E857</f>
        <v>0</v>
      </c>
    </row>
    <row r="849" spans="1:1" ht="15" x14ac:dyDescent="0.25">
      <c r="A849" s="22">
        <f>Zakljucne!E858</f>
        <v>0</v>
      </c>
    </row>
    <row r="850" spans="1:1" ht="15" x14ac:dyDescent="0.25">
      <c r="A850" s="22">
        <f>Zakljucne!E859</f>
        <v>0</v>
      </c>
    </row>
    <row r="851" spans="1:1" ht="15" x14ac:dyDescent="0.25">
      <c r="A851" s="22">
        <f>Zakljucne!E860</f>
        <v>0</v>
      </c>
    </row>
    <row r="852" spans="1:1" ht="15" x14ac:dyDescent="0.25">
      <c r="A852" s="22">
        <f>Zakljucne!E861</f>
        <v>0</v>
      </c>
    </row>
    <row r="853" spans="1:1" ht="15" x14ac:dyDescent="0.25">
      <c r="A853" s="22">
        <f>Zakljucne!E862</f>
        <v>0</v>
      </c>
    </row>
    <row r="854" spans="1:1" ht="15" x14ac:dyDescent="0.25">
      <c r="A854" s="22">
        <f>Zakljucne!E863</f>
        <v>0</v>
      </c>
    </row>
    <row r="855" spans="1:1" ht="15" x14ac:dyDescent="0.25">
      <c r="A855" s="22">
        <f>Zakljucne!E864</f>
        <v>0</v>
      </c>
    </row>
    <row r="856" spans="1:1" ht="15" x14ac:dyDescent="0.25">
      <c r="A856" s="22">
        <f>Zakljucne!E865</f>
        <v>0</v>
      </c>
    </row>
    <row r="857" spans="1:1" ht="15" x14ac:dyDescent="0.25">
      <c r="A857" s="22">
        <f>Zakljucne!E866</f>
        <v>0</v>
      </c>
    </row>
    <row r="858" spans="1:1" ht="15" x14ac:dyDescent="0.25">
      <c r="A858" s="22">
        <f>Zakljucne!E867</f>
        <v>0</v>
      </c>
    </row>
    <row r="859" spans="1:1" ht="15" x14ac:dyDescent="0.25">
      <c r="A859" s="22">
        <f>Zakljucne!E868</f>
        <v>0</v>
      </c>
    </row>
    <row r="860" spans="1:1" ht="15" x14ac:dyDescent="0.25">
      <c r="A860" s="22">
        <f>Zakljucne!E869</f>
        <v>0</v>
      </c>
    </row>
    <row r="861" spans="1:1" ht="15" x14ac:dyDescent="0.25">
      <c r="A861" s="22">
        <f>Zakljucne!E870</f>
        <v>0</v>
      </c>
    </row>
    <row r="862" spans="1:1" ht="15" x14ac:dyDescent="0.25">
      <c r="A862" s="22">
        <f>Zakljucne!E871</f>
        <v>0</v>
      </c>
    </row>
    <row r="863" spans="1:1" ht="15" x14ac:dyDescent="0.25">
      <c r="A863" s="22">
        <f>Zakljucne!E872</f>
        <v>0</v>
      </c>
    </row>
    <row r="864" spans="1:1" ht="15" x14ac:dyDescent="0.25">
      <c r="A864" s="22">
        <f>Zakljucne!E873</f>
        <v>0</v>
      </c>
    </row>
    <row r="865" spans="1:1" ht="15" x14ac:dyDescent="0.25">
      <c r="A865" s="22">
        <f>Zakljucne!E874</f>
        <v>0</v>
      </c>
    </row>
    <row r="866" spans="1:1" ht="15" x14ac:dyDescent="0.25">
      <c r="A866" s="22">
        <f>Zakljucne!E875</f>
        <v>0</v>
      </c>
    </row>
    <row r="867" spans="1:1" ht="15" x14ac:dyDescent="0.25">
      <c r="A867" s="22">
        <f>Zakljucne!E876</f>
        <v>0</v>
      </c>
    </row>
    <row r="868" spans="1:1" ht="15" x14ac:dyDescent="0.25">
      <c r="A868" s="22">
        <f>Zakljucne!E877</f>
        <v>0</v>
      </c>
    </row>
    <row r="869" spans="1:1" ht="15" x14ac:dyDescent="0.25">
      <c r="A869" s="22">
        <f>Zakljucne!E878</f>
        <v>0</v>
      </c>
    </row>
    <row r="870" spans="1:1" ht="15" x14ac:dyDescent="0.25">
      <c r="A870" s="22">
        <f>Zakljucne!E879</f>
        <v>0</v>
      </c>
    </row>
    <row r="871" spans="1:1" ht="15" x14ac:dyDescent="0.25">
      <c r="A871" s="22">
        <f>Zakljucne!E880</f>
        <v>0</v>
      </c>
    </row>
    <row r="872" spans="1:1" ht="15" x14ac:dyDescent="0.25">
      <c r="A872" s="22">
        <f>Zakljucne!E881</f>
        <v>0</v>
      </c>
    </row>
    <row r="873" spans="1:1" ht="15" x14ac:dyDescent="0.25">
      <c r="A873" s="22">
        <f>Zakljucne!E882</f>
        <v>0</v>
      </c>
    </row>
    <row r="874" spans="1:1" ht="15" x14ac:dyDescent="0.25">
      <c r="A874" s="22">
        <f>Zakljucne!E883</f>
        <v>0</v>
      </c>
    </row>
    <row r="875" spans="1:1" ht="15" x14ac:dyDescent="0.25">
      <c r="A875" s="22">
        <f>Zakljucne!E884</f>
        <v>0</v>
      </c>
    </row>
    <row r="876" spans="1:1" ht="15" x14ac:dyDescent="0.25">
      <c r="A876" s="22">
        <f>Zakljucne!E885</f>
        <v>0</v>
      </c>
    </row>
    <row r="877" spans="1:1" ht="15" x14ac:dyDescent="0.25">
      <c r="A877" s="22">
        <f>Zakljucne!E886</f>
        <v>0</v>
      </c>
    </row>
    <row r="878" spans="1:1" ht="15" x14ac:dyDescent="0.25">
      <c r="A878" s="22">
        <f>Zakljucne!E887</f>
        <v>0</v>
      </c>
    </row>
    <row r="879" spans="1:1" ht="15" x14ac:dyDescent="0.25">
      <c r="A879" s="22">
        <f>Zakljucne!E888</f>
        <v>0</v>
      </c>
    </row>
    <row r="880" spans="1:1" ht="15" x14ac:dyDescent="0.25">
      <c r="A880" s="22">
        <f>Zakljucne!E889</f>
        <v>0</v>
      </c>
    </row>
    <row r="881" spans="1:1" ht="15" x14ac:dyDescent="0.25">
      <c r="A881" s="22">
        <f>Zakljucne!E890</f>
        <v>0</v>
      </c>
    </row>
    <row r="882" spans="1:1" ht="15" x14ac:dyDescent="0.25">
      <c r="A882" s="22">
        <f>Zakljucne!E891</f>
        <v>0</v>
      </c>
    </row>
    <row r="883" spans="1:1" ht="15" x14ac:dyDescent="0.25">
      <c r="A883" s="22">
        <f>Zakljucne!E892</f>
        <v>0</v>
      </c>
    </row>
    <row r="884" spans="1:1" ht="15" x14ac:dyDescent="0.25">
      <c r="A884" s="22">
        <f>Zakljucne!E893</f>
        <v>0</v>
      </c>
    </row>
    <row r="885" spans="1:1" ht="15" x14ac:dyDescent="0.25">
      <c r="A885" s="22">
        <f>Zakljucne!E894</f>
        <v>0</v>
      </c>
    </row>
    <row r="886" spans="1:1" ht="15" x14ac:dyDescent="0.25">
      <c r="A886" s="22">
        <f>Zakljucne!E895</f>
        <v>0</v>
      </c>
    </row>
    <row r="887" spans="1:1" ht="15" x14ac:dyDescent="0.25">
      <c r="A887" s="22">
        <f>Zakljucne!E896</f>
        <v>0</v>
      </c>
    </row>
    <row r="888" spans="1:1" ht="15" x14ac:dyDescent="0.25">
      <c r="A888" s="22">
        <f>Zakljucne!E897</f>
        <v>0</v>
      </c>
    </row>
    <row r="889" spans="1:1" ht="15" x14ac:dyDescent="0.25">
      <c r="A889" s="22">
        <f>Zakljucne!E898</f>
        <v>0</v>
      </c>
    </row>
    <row r="890" spans="1:1" ht="15" x14ac:dyDescent="0.25">
      <c r="A890" s="22">
        <f>Zakljucne!E899</f>
        <v>0</v>
      </c>
    </row>
    <row r="891" spans="1:1" ht="15" x14ac:dyDescent="0.25">
      <c r="A891" s="22">
        <f>Zakljucne!E900</f>
        <v>0</v>
      </c>
    </row>
    <row r="892" spans="1:1" ht="15" x14ac:dyDescent="0.25">
      <c r="A892" s="22">
        <f>Zakljucne!E901</f>
        <v>0</v>
      </c>
    </row>
    <row r="893" spans="1:1" ht="15" x14ac:dyDescent="0.25">
      <c r="A893" s="22">
        <f>Zakljucne!E902</f>
        <v>0</v>
      </c>
    </row>
    <row r="894" spans="1:1" ht="15" x14ac:dyDescent="0.25">
      <c r="A894" s="22">
        <f>Zakljucne!E903</f>
        <v>0</v>
      </c>
    </row>
    <row r="895" spans="1:1" ht="15" x14ac:dyDescent="0.25">
      <c r="A895" s="22">
        <f>Zakljucne!E904</f>
        <v>0</v>
      </c>
    </row>
    <row r="896" spans="1:1" ht="15" x14ac:dyDescent="0.25">
      <c r="A896" s="22">
        <f>Zakljucne!E905</f>
        <v>0</v>
      </c>
    </row>
    <row r="897" spans="1:1" ht="15" x14ac:dyDescent="0.25">
      <c r="A897" s="22">
        <f>Zakljucne!E906</f>
        <v>0</v>
      </c>
    </row>
    <row r="898" spans="1:1" ht="15" x14ac:dyDescent="0.25">
      <c r="A898" s="22">
        <f>Zakljucne!E907</f>
        <v>0</v>
      </c>
    </row>
    <row r="899" spans="1:1" ht="15" x14ac:dyDescent="0.25">
      <c r="A899" s="22">
        <f>Zakljucne!E908</f>
        <v>0</v>
      </c>
    </row>
    <row r="900" spans="1:1" ht="15" x14ac:dyDescent="0.25">
      <c r="A900" s="22">
        <f>Zakljucne!E909</f>
        <v>0</v>
      </c>
    </row>
    <row r="901" spans="1:1" ht="15" x14ac:dyDescent="0.25">
      <c r="A901" s="22">
        <f>Zakljucne!E910</f>
        <v>0</v>
      </c>
    </row>
    <row r="902" spans="1:1" ht="15" x14ac:dyDescent="0.25">
      <c r="A902" s="22">
        <f>Zakljucne!E911</f>
        <v>0</v>
      </c>
    </row>
    <row r="903" spans="1:1" ht="15" x14ac:dyDescent="0.25">
      <c r="A903" s="22">
        <f>Zakljucne!E912</f>
        <v>0</v>
      </c>
    </row>
    <row r="904" spans="1:1" ht="15" x14ac:dyDescent="0.25">
      <c r="A904" s="22">
        <f>Zakljucne!E913</f>
        <v>0</v>
      </c>
    </row>
    <row r="905" spans="1:1" ht="15" x14ac:dyDescent="0.25">
      <c r="A905" s="22">
        <f>Zakljucne!E914</f>
        <v>0</v>
      </c>
    </row>
    <row r="906" spans="1:1" ht="15" x14ac:dyDescent="0.25">
      <c r="A906" s="22">
        <f>Zakljucne!E915</f>
        <v>0</v>
      </c>
    </row>
    <row r="907" spans="1:1" ht="15" x14ac:dyDescent="0.25">
      <c r="A907" s="22">
        <f>Zakljucne!E916</f>
        <v>0</v>
      </c>
    </row>
    <row r="908" spans="1:1" ht="15" x14ac:dyDescent="0.25">
      <c r="A908" s="22">
        <f>Zakljucne!E917</f>
        <v>0</v>
      </c>
    </row>
    <row r="909" spans="1:1" ht="15" x14ac:dyDescent="0.25">
      <c r="A909" s="22">
        <f>Zakljucne!E918</f>
        <v>0</v>
      </c>
    </row>
    <row r="910" spans="1:1" ht="15" x14ac:dyDescent="0.25">
      <c r="A910" s="22">
        <f>Zakljucne!E919</f>
        <v>0</v>
      </c>
    </row>
    <row r="911" spans="1:1" ht="15" x14ac:dyDescent="0.25">
      <c r="A911" s="22">
        <f>Zakljucne!E920</f>
        <v>0</v>
      </c>
    </row>
    <row r="912" spans="1:1" ht="15" x14ac:dyDescent="0.25">
      <c r="A912" s="22">
        <f>Zakljucne!E921</f>
        <v>0</v>
      </c>
    </row>
    <row r="913" spans="1:1" ht="15" x14ac:dyDescent="0.25">
      <c r="A913" s="22">
        <f>Zakljucne!E922</f>
        <v>0</v>
      </c>
    </row>
    <row r="914" spans="1:1" ht="15" x14ac:dyDescent="0.25">
      <c r="A914" s="22">
        <f>Zakljucne!E923</f>
        <v>0</v>
      </c>
    </row>
    <row r="915" spans="1:1" ht="15" x14ac:dyDescent="0.25">
      <c r="A915" s="22">
        <f>Zakljucne!E924</f>
        <v>0</v>
      </c>
    </row>
    <row r="916" spans="1:1" ht="15" x14ac:dyDescent="0.25">
      <c r="A916" s="22">
        <f>Zakljucne!E925</f>
        <v>0</v>
      </c>
    </row>
    <row r="917" spans="1:1" ht="15" x14ac:dyDescent="0.25">
      <c r="A917" s="22">
        <f>Zakljucne!E926</f>
        <v>0</v>
      </c>
    </row>
    <row r="918" spans="1:1" ht="15" x14ac:dyDescent="0.25">
      <c r="A918" s="22">
        <f>Zakljucne!E927</f>
        <v>0</v>
      </c>
    </row>
    <row r="919" spans="1:1" ht="15" x14ac:dyDescent="0.25">
      <c r="A919" s="22">
        <f>Zakljucne!E928</f>
        <v>0</v>
      </c>
    </row>
    <row r="920" spans="1:1" ht="15" x14ac:dyDescent="0.25">
      <c r="A920" s="22">
        <f>Zakljucne!E929</f>
        <v>0</v>
      </c>
    </row>
    <row r="921" spans="1:1" ht="15" x14ac:dyDescent="0.25">
      <c r="A921" s="22">
        <f>Zakljucne!E930</f>
        <v>0</v>
      </c>
    </row>
    <row r="922" spans="1:1" ht="15" x14ac:dyDescent="0.25">
      <c r="A922" s="22">
        <f>Zakljucne!E931</f>
        <v>0</v>
      </c>
    </row>
    <row r="923" spans="1:1" ht="15" x14ac:dyDescent="0.25">
      <c r="A923" s="22">
        <f>Zakljucne!E932</f>
        <v>0</v>
      </c>
    </row>
    <row r="924" spans="1:1" ht="15" x14ac:dyDescent="0.25">
      <c r="A924" s="22">
        <f>Zakljucne!E933</f>
        <v>0</v>
      </c>
    </row>
    <row r="925" spans="1:1" ht="15" x14ac:dyDescent="0.25">
      <c r="A925" s="22">
        <f>Zakljucne!E934</f>
        <v>0</v>
      </c>
    </row>
    <row r="926" spans="1:1" ht="15" x14ac:dyDescent="0.25">
      <c r="A926" s="22">
        <f>Zakljucne!E935</f>
        <v>0</v>
      </c>
    </row>
    <row r="927" spans="1:1" ht="15" x14ac:dyDescent="0.25">
      <c r="A927" s="22">
        <f>Zakljucne!E936</f>
        <v>0</v>
      </c>
    </row>
    <row r="928" spans="1:1" ht="15" x14ac:dyDescent="0.25">
      <c r="A928" s="22">
        <f>Zakljucne!E937</f>
        <v>0</v>
      </c>
    </row>
    <row r="929" spans="1:1" ht="15" x14ac:dyDescent="0.25">
      <c r="A929" s="22">
        <f>Zakljucne!E938</f>
        <v>0</v>
      </c>
    </row>
    <row r="930" spans="1:1" ht="15" x14ac:dyDescent="0.25">
      <c r="A930" s="22">
        <f>Zakljucne!E939</f>
        <v>0</v>
      </c>
    </row>
    <row r="931" spans="1:1" ht="15" x14ac:dyDescent="0.25">
      <c r="A931" s="22">
        <f>Zakljucne!E940</f>
        <v>0</v>
      </c>
    </row>
    <row r="932" spans="1:1" ht="15" x14ac:dyDescent="0.25">
      <c r="A932" s="22">
        <f>Zakljucne!E941</f>
        <v>0</v>
      </c>
    </row>
    <row r="933" spans="1:1" ht="15" x14ac:dyDescent="0.25">
      <c r="A933" s="22">
        <f>Zakljucne!E942</f>
        <v>0</v>
      </c>
    </row>
    <row r="934" spans="1:1" ht="15" x14ac:dyDescent="0.25">
      <c r="A934" s="22">
        <f>Zakljucne!E943</f>
        <v>0</v>
      </c>
    </row>
    <row r="935" spans="1:1" ht="15" x14ac:dyDescent="0.25">
      <c r="A935" s="22">
        <f>Zakljucne!E944</f>
        <v>0</v>
      </c>
    </row>
    <row r="936" spans="1:1" ht="15" x14ac:dyDescent="0.25">
      <c r="A936" s="22">
        <f>Zakljucne!E945</f>
        <v>0</v>
      </c>
    </row>
    <row r="937" spans="1:1" ht="15" x14ac:dyDescent="0.25">
      <c r="A937" s="22">
        <f>Zakljucne!E946</f>
        <v>0</v>
      </c>
    </row>
    <row r="938" spans="1:1" ht="15" x14ac:dyDescent="0.25">
      <c r="A938" s="22">
        <f>Zakljucne!E947</f>
        <v>0</v>
      </c>
    </row>
    <row r="939" spans="1:1" ht="15" x14ac:dyDescent="0.25">
      <c r="A939" s="22">
        <f>Zakljucne!E948</f>
        <v>0</v>
      </c>
    </row>
    <row r="940" spans="1:1" ht="15" x14ac:dyDescent="0.25">
      <c r="A940" s="22">
        <f>Zakljucne!E949</f>
        <v>0</v>
      </c>
    </row>
    <row r="941" spans="1:1" ht="15" x14ac:dyDescent="0.25">
      <c r="A941" s="22">
        <f>Zakljucne!E950</f>
        <v>0</v>
      </c>
    </row>
    <row r="942" spans="1:1" ht="15" x14ac:dyDescent="0.25">
      <c r="A942" s="22">
        <f>Zakljucne!E951</f>
        <v>0</v>
      </c>
    </row>
    <row r="943" spans="1:1" ht="15" x14ac:dyDescent="0.25">
      <c r="A943" s="22">
        <f>Zakljucne!E952</f>
        <v>0</v>
      </c>
    </row>
    <row r="944" spans="1:1" ht="15" x14ac:dyDescent="0.25">
      <c r="A944" s="22">
        <f>Zakljucne!E953</f>
        <v>0</v>
      </c>
    </row>
    <row r="945" spans="1:1" ht="15" x14ac:dyDescent="0.25">
      <c r="A945" s="22">
        <f>Zakljucne!E954</f>
        <v>0</v>
      </c>
    </row>
    <row r="946" spans="1:1" ht="15" x14ac:dyDescent="0.25">
      <c r="A946" s="22">
        <f>Zakljucne!E955</f>
        <v>0</v>
      </c>
    </row>
    <row r="947" spans="1:1" ht="15" x14ac:dyDescent="0.25">
      <c r="A947" s="22">
        <f>Zakljucne!E956</f>
        <v>0</v>
      </c>
    </row>
    <row r="948" spans="1:1" ht="15" x14ac:dyDescent="0.25">
      <c r="A948" s="22">
        <f>Zakljucne!E957</f>
        <v>0</v>
      </c>
    </row>
    <row r="949" spans="1:1" ht="15" x14ac:dyDescent="0.25">
      <c r="A949" s="22">
        <f>Zakljucne!E958</f>
        <v>0</v>
      </c>
    </row>
    <row r="950" spans="1:1" ht="15" x14ac:dyDescent="0.25">
      <c r="A950" s="22">
        <f>Zakljucne!E959</f>
        <v>0</v>
      </c>
    </row>
    <row r="951" spans="1:1" ht="15" x14ac:dyDescent="0.25">
      <c r="A951" s="22">
        <f>Zakljucne!E960</f>
        <v>0</v>
      </c>
    </row>
    <row r="952" spans="1:1" ht="15" x14ac:dyDescent="0.25">
      <c r="A952" s="22">
        <f>Zakljucne!E961</f>
        <v>0</v>
      </c>
    </row>
    <row r="953" spans="1:1" ht="15" x14ac:dyDescent="0.25">
      <c r="A953" s="22">
        <f>Zakljucne!E962</f>
        <v>0</v>
      </c>
    </row>
    <row r="954" spans="1:1" ht="15" x14ac:dyDescent="0.25">
      <c r="A954" s="22">
        <f>Zakljucne!E963</f>
        <v>0</v>
      </c>
    </row>
    <row r="955" spans="1:1" ht="15" x14ac:dyDescent="0.25">
      <c r="A955" s="22">
        <f>Zakljucne!E964</f>
        <v>0</v>
      </c>
    </row>
    <row r="956" spans="1:1" ht="15" x14ac:dyDescent="0.25">
      <c r="A956" s="22">
        <f>Zakljucne!E965</f>
        <v>0</v>
      </c>
    </row>
    <row r="957" spans="1:1" ht="15" x14ac:dyDescent="0.25">
      <c r="A957" s="22">
        <f>Zakljucne!E966</f>
        <v>0</v>
      </c>
    </row>
    <row r="958" spans="1:1" ht="15" x14ac:dyDescent="0.25">
      <c r="A958" s="22">
        <f>Zakljucne!E967</f>
        <v>0</v>
      </c>
    </row>
    <row r="959" spans="1:1" ht="15" x14ac:dyDescent="0.25">
      <c r="A959" s="22">
        <f>Zakljucne!E968</f>
        <v>0</v>
      </c>
    </row>
    <row r="960" spans="1:1" ht="15" x14ac:dyDescent="0.25">
      <c r="A960" s="22">
        <f>Zakljucne!E969</f>
        <v>0</v>
      </c>
    </row>
    <row r="961" spans="1:1" ht="15" x14ac:dyDescent="0.25">
      <c r="A961" s="22">
        <f>Zakljucne!E970</f>
        <v>0</v>
      </c>
    </row>
    <row r="962" spans="1:1" ht="15" x14ac:dyDescent="0.25">
      <c r="A962" s="22">
        <f>Zakljucne!E971</f>
        <v>0</v>
      </c>
    </row>
    <row r="963" spans="1:1" ht="15" x14ac:dyDescent="0.25">
      <c r="A963" s="22">
        <f>Zakljucne!E972</f>
        <v>0</v>
      </c>
    </row>
    <row r="964" spans="1:1" ht="15" x14ac:dyDescent="0.25">
      <c r="A964" s="22">
        <f>Zakljucne!E973</f>
        <v>0</v>
      </c>
    </row>
    <row r="965" spans="1:1" ht="15" x14ac:dyDescent="0.25">
      <c r="A965" s="22">
        <f>Zakljucne!E974</f>
        <v>0</v>
      </c>
    </row>
    <row r="966" spans="1:1" ht="15" x14ac:dyDescent="0.25">
      <c r="A966" s="22">
        <f>Zakljucne!E975</f>
        <v>0</v>
      </c>
    </row>
    <row r="967" spans="1:1" ht="15" x14ac:dyDescent="0.25">
      <c r="A967" s="22">
        <f>Zakljucne!E976</f>
        <v>0</v>
      </c>
    </row>
    <row r="968" spans="1:1" ht="15" x14ac:dyDescent="0.25">
      <c r="A968" s="22">
        <f>Zakljucne!E977</f>
        <v>0</v>
      </c>
    </row>
    <row r="969" spans="1:1" ht="15" x14ac:dyDescent="0.25">
      <c r="A969" s="22">
        <f>Zakljucne!E978</f>
        <v>0</v>
      </c>
    </row>
    <row r="970" spans="1:1" ht="15" x14ac:dyDescent="0.25">
      <c r="A970" s="22">
        <f>Zakljucne!E979</f>
        <v>0</v>
      </c>
    </row>
    <row r="971" spans="1:1" ht="15" x14ac:dyDescent="0.25">
      <c r="A971" s="22">
        <f>Zakljucne!E980</f>
        <v>0</v>
      </c>
    </row>
    <row r="972" spans="1:1" ht="15" x14ac:dyDescent="0.25">
      <c r="A972" s="22">
        <f>Zakljucne!E981</f>
        <v>0</v>
      </c>
    </row>
    <row r="973" spans="1:1" ht="15" x14ac:dyDescent="0.25">
      <c r="A973" s="22">
        <f>Zakljucne!E982</f>
        <v>0</v>
      </c>
    </row>
    <row r="974" spans="1:1" ht="15" x14ac:dyDescent="0.25">
      <c r="A974" s="22">
        <f>Zakljucne!E983</f>
        <v>0</v>
      </c>
    </row>
    <row r="975" spans="1:1" ht="15" x14ac:dyDescent="0.25">
      <c r="A975" s="22">
        <f>Zakljucne!E984</f>
        <v>0</v>
      </c>
    </row>
    <row r="976" spans="1:1" ht="15" x14ac:dyDescent="0.25">
      <c r="A976" s="22">
        <f>Zakljucne!E985</f>
        <v>0</v>
      </c>
    </row>
    <row r="977" spans="1:1" ht="15" x14ac:dyDescent="0.25">
      <c r="A977" s="22">
        <f>Zakljucne!E986</f>
        <v>0</v>
      </c>
    </row>
    <row r="978" spans="1:1" ht="15" x14ac:dyDescent="0.25">
      <c r="A978" s="22">
        <f>Zakljucne!E987</f>
        <v>0</v>
      </c>
    </row>
    <row r="979" spans="1:1" ht="15" x14ac:dyDescent="0.25">
      <c r="A979" s="22">
        <f>Zakljucne!E988</f>
        <v>0</v>
      </c>
    </row>
    <row r="980" spans="1:1" ht="15" x14ac:dyDescent="0.25">
      <c r="A980" s="22">
        <f>Zakljucne!E989</f>
        <v>0</v>
      </c>
    </row>
    <row r="981" spans="1:1" ht="15" x14ac:dyDescent="0.25">
      <c r="A981" s="22">
        <f>Zakljucne!E990</f>
        <v>0</v>
      </c>
    </row>
    <row r="982" spans="1:1" ht="15" x14ac:dyDescent="0.25">
      <c r="A982" s="22">
        <f>Zakljucne!E991</f>
        <v>0</v>
      </c>
    </row>
    <row r="983" spans="1:1" ht="15" x14ac:dyDescent="0.25">
      <c r="A983" s="22">
        <f>Zakljucne!E992</f>
        <v>0</v>
      </c>
    </row>
    <row r="984" spans="1:1" ht="15" x14ac:dyDescent="0.25">
      <c r="A984" s="22">
        <f>Zakljucne!E993</f>
        <v>0</v>
      </c>
    </row>
    <row r="985" spans="1:1" ht="15" x14ac:dyDescent="0.25">
      <c r="A985" s="22">
        <f>Zakljucne!E994</f>
        <v>0</v>
      </c>
    </row>
    <row r="986" spans="1:1" ht="15" x14ac:dyDescent="0.25">
      <c r="A986" s="22">
        <f>Zakljucne!E995</f>
        <v>0</v>
      </c>
    </row>
    <row r="987" spans="1:1" ht="15" x14ac:dyDescent="0.25">
      <c r="A987" s="22">
        <f>Zakljucne!E996</f>
        <v>0</v>
      </c>
    </row>
    <row r="988" spans="1:1" ht="15" x14ac:dyDescent="0.25">
      <c r="A988" s="22">
        <f>Zakljucne!E997</f>
        <v>0</v>
      </c>
    </row>
    <row r="989" spans="1:1" ht="15" x14ac:dyDescent="0.25">
      <c r="A989" s="22">
        <f>Zakljucne!E998</f>
        <v>0</v>
      </c>
    </row>
    <row r="990" spans="1:1" ht="15" x14ac:dyDescent="0.25">
      <c r="A990" s="22">
        <f>Zakljucne!E999</f>
        <v>0</v>
      </c>
    </row>
    <row r="991" spans="1:1" ht="15" x14ac:dyDescent="0.25">
      <c r="A991" s="22">
        <f>Zakljucne!E1000</f>
        <v>0</v>
      </c>
    </row>
    <row r="992" spans="1:1" ht="15" x14ac:dyDescent="0.25">
      <c r="A992" s="22">
        <f>Zakljucne!E1001</f>
        <v>0</v>
      </c>
    </row>
    <row r="993" spans="1:1" ht="15" x14ac:dyDescent="0.25">
      <c r="A993" s="22">
        <f>Zakljucne!E1002</f>
        <v>0</v>
      </c>
    </row>
    <row r="994" spans="1:1" ht="15" x14ac:dyDescent="0.25">
      <c r="A994" s="22">
        <f>Zakljucne!E1003</f>
        <v>0</v>
      </c>
    </row>
    <row r="995" spans="1:1" ht="15" x14ac:dyDescent="0.25">
      <c r="A995" s="22">
        <f>Zakljucne!E1004</f>
        <v>0</v>
      </c>
    </row>
    <row r="996" spans="1:1" ht="15" x14ac:dyDescent="0.25">
      <c r="A996" s="22">
        <f>Zakljucne!E1005</f>
        <v>0</v>
      </c>
    </row>
    <row r="997" spans="1:1" ht="15" x14ac:dyDescent="0.25">
      <c r="A997" s="22">
        <f>Zakljucne!E1006</f>
        <v>0</v>
      </c>
    </row>
    <row r="998" spans="1:1" ht="15" x14ac:dyDescent="0.25">
      <c r="A998" s="22">
        <f>Zakljucne!E1007</f>
        <v>0</v>
      </c>
    </row>
    <row r="999" spans="1:1" ht="15" x14ac:dyDescent="0.25">
      <c r="A999" s="22">
        <f>Zakljucne!E1008</f>
        <v>0</v>
      </c>
    </row>
    <row r="1000" spans="1:1" ht="15" x14ac:dyDescent="0.25">
      <c r="A1000" s="22">
        <f>Zakljucne!E1009</f>
        <v>0</v>
      </c>
    </row>
  </sheetData>
  <sheetProtection password="CAE5" sheet="1" formatCells="0" formatColumns="0" formatRows="0" insertColumns="0" insertRows="0" insertHyperlinks="0" deleteColumns="0" deleteRows="0" selectLockedCells="1" sort="0" autoFilter="0" pivotTables="0"/>
  <mergeCells count="8">
    <mergeCell ref="P9:Q9"/>
    <mergeCell ref="R9:S9"/>
    <mergeCell ref="D9:E9"/>
    <mergeCell ref="F9:G9"/>
    <mergeCell ref="H9:I9"/>
    <mergeCell ref="J9:K9"/>
    <mergeCell ref="L9:M9"/>
    <mergeCell ref="N9:O9"/>
  </mergeCells>
  <phoneticPr fontId="4" type="noConversion"/>
  <printOptions horizontalCentered="1"/>
  <pageMargins left="0.19685039370078741" right="0.19685039370078741" top="0.89" bottom="0.71" header="0.54" footer="0.43"/>
  <pageSetup paperSize="9" scale="90" orientation="landscape" r:id="rId1"/>
  <headerFooter alignWithMargins="0">
    <oddFooter>&amp;LDATUM:  &amp;D&amp;CStrana &amp;P/&amp;N&amp;RPredmetni nastavnik:    __________________</oddFooter>
  </headerFooter>
  <rowBreaks count="1" manualBreakCount="1">
    <brk id="36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Evidencija</vt:lpstr>
      <vt:lpstr>Zakljucne</vt:lpstr>
      <vt:lpstr>Statistika</vt:lpstr>
      <vt:lpstr>Evidencija!Print_Area</vt:lpstr>
      <vt:lpstr>Statistika!Print_Area</vt:lpstr>
      <vt:lpstr>Zakljucne!Print_Area</vt:lpstr>
      <vt:lpstr>Evidencija!Print_Titles</vt:lpstr>
      <vt:lpstr>Zakljucne!Print_Titles</vt:lpstr>
    </vt:vector>
  </TitlesOfParts>
  <Manager>Formular FZP Zeljko Pekic</Manager>
  <Company>Formular FZP Zeljko Pekic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 FZP Zeljko Pekic</dc:title>
  <dc:subject>Formular FZP Zeljko Pekic</dc:subject>
  <dc:creator>Zeljko Pekic</dc:creator>
  <cp:keywords>Formular FZP Zeljko Pekic</cp:keywords>
  <dc:description>Formular FZP Zeljko Pekic</dc:description>
  <cp:lastModifiedBy>user</cp:lastModifiedBy>
  <cp:lastPrinted>2017-02-15T09:11:27Z</cp:lastPrinted>
  <dcterms:created xsi:type="dcterms:W3CDTF">2009-11-01T12:11:22Z</dcterms:created>
  <dcterms:modified xsi:type="dcterms:W3CDTF">2020-01-16T13:34:29Z</dcterms:modified>
  <cp:category>Formular FZP Zeljko Pekic</cp:category>
</cp:coreProperties>
</file>